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iagrams/data4.xml" ContentType="application/vnd.openxmlformats-officedocument.drawingml.diagramData+xml"/>
  <Override PartName="/xl/diagrams/layout4.xml" ContentType="application/vnd.openxmlformats-officedocument.drawingml.diagramLayout+xml"/>
  <Override PartName="/xl/diagrams/quickStyle4.xml" ContentType="application/vnd.openxmlformats-officedocument.drawingml.diagramStyle+xml"/>
  <Override PartName="/xl/diagrams/colors4.xml" ContentType="application/vnd.openxmlformats-officedocument.drawingml.diagramColors+xml"/>
  <Override PartName="/xl/diagrams/drawing4.xml" ContentType="application/vnd.ms-office.drawingml.diagramDrawing+xml"/>
  <Override PartName="/xl/drawings/drawing2.xml" ContentType="application/vnd.openxmlformats-officedocument.drawing+xml"/>
  <Override PartName="/xl/diagrams/data5.xml" ContentType="application/vnd.openxmlformats-officedocument.drawingml.diagramData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colors5.xml" ContentType="application/vnd.openxmlformats-officedocument.drawingml.diagramColors+xml"/>
  <Override PartName="/xl/diagrams/drawing5.xml" ContentType="application/vnd.ms-office.drawingml.diagramDrawing+xml"/>
  <Override PartName="/xl/diagrams/data6.xml" ContentType="application/vnd.openxmlformats-officedocument.drawingml.diagramData+xml"/>
  <Override PartName="/xl/diagrams/layout6.xml" ContentType="application/vnd.openxmlformats-officedocument.drawingml.diagramLayout+xml"/>
  <Override PartName="/xl/diagrams/quickStyle6.xml" ContentType="application/vnd.openxmlformats-officedocument.drawingml.diagramStyle+xml"/>
  <Override PartName="/xl/diagrams/colors6.xml" ContentType="application/vnd.openxmlformats-officedocument.drawingml.diagramColors+xml"/>
  <Override PartName="/xl/diagrams/drawing6.xml" ContentType="application/vnd.ms-office.drawingml.diagramDrawing+xml"/>
  <Override PartName="/xl/diagrams/data7.xml" ContentType="application/vnd.openxmlformats-officedocument.drawingml.diagramData+xml"/>
  <Override PartName="/xl/diagrams/layout7.xml" ContentType="application/vnd.openxmlformats-officedocument.drawingml.diagramLayout+xml"/>
  <Override PartName="/xl/diagrams/quickStyle7.xml" ContentType="application/vnd.openxmlformats-officedocument.drawingml.diagramStyle+xml"/>
  <Override PartName="/xl/diagrams/colors7.xml" ContentType="application/vnd.openxmlformats-officedocument.drawingml.diagramColors+xml"/>
  <Override PartName="/xl/diagrams/drawing7.xml" ContentType="application/vnd.ms-office.drawingml.diagramDrawing+xml"/>
  <Override PartName="/xl/diagrams/data8.xml" ContentType="application/vnd.openxmlformats-officedocument.drawingml.diagramData+xml"/>
  <Override PartName="/xl/diagrams/layout8.xml" ContentType="application/vnd.openxmlformats-officedocument.drawingml.diagramLayout+xml"/>
  <Override PartName="/xl/diagrams/quickStyle8.xml" ContentType="application/vnd.openxmlformats-officedocument.drawingml.diagramStyle+xml"/>
  <Override PartName="/xl/diagrams/colors8.xml" ContentType="application/vnd.openxmlformats-officedocument.drawingml.diagramColors+xml"/>
  <Override PartName="/xl/diagrams/drawing8.xml" ContentType="application/vnd.ms-office.drawingml.diagram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tous.ix\Desktop\"/>
    </mc:Choice>
  </mc:AlternateContent>
  <bookViews>
    <workbookView xWindow="0" yWindow="0" windowWidth="23040" windowHeight="8376" firstSheet="1" activeTab="2"/>
  </bookViews>
  <sheets>
    <sheet name="Sheet1" sheetId="1" state="hidden" r:id="rId1"/>
    <sheet name="入力(例)" sheetId="5" r:id="rId2"/>
    <sheet name="入力用" sheetId="2" r:id="rId3"/>
    <sheet name="申込書(校長印有)" sheetId="3" r:id="rId4"/>
  </sheets>
  <definedNames>
    <definedName name="_xlnm.Print_Area" localSheetId="3">'申込書(校長印有)'!$A$1:$I$29</definedName>
    <definedName name="_xlnm.Print_Area" localSheetId="1">'入力(例)'!$A$1:$F$55</definedName>
    <definedName name="_xlnm.Print_Area" localSheetId="2">入力用!$A$1:$F$55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" l="1"/>
  <c r="B11" i="3"/>
  <c r="L9" i="3"/>
  <c r="L10" i="3"/>
  <c r="B10" i="3" s="1"/>
  <c r="L11" i="3"/>
  <c r="L8" i="3"/>
  <c r="B8" i="3" s="1"/>
  <c r="M9" i="3"/>
  <c r="G9" i="3" s="1"/>
  <c r="M10" i="3"/>
  <c r="G10" i="3" s="1"/>
  <c r="M11" i="3"/>
  <c r="G11" i="3" s="1"/>
  <c r="M8" i="3"/>
  <c r="G8" i="3" s="1"/>
  <c r="D27" i="5"/>
  <c r="C27" i="5"/>
  <c r="D20" i="3"/>
  <c r="C21" i="3"/>
  <c r="D21" i="3"/>
  <c r="C19" i="3"/>
  <c r="B20" i="3"/>
  <c r="B21" i="3"/>
  <c r="B19" i="3"/>
  <c r="D27" i="2"/>
  <c r="E27" i="5" l="1"/>
  <c r="C28" i="5" s="1"/>
  <c r="B50" i="1"/>
  <c r="A49" i="1"/>
  <c r="C50" i="1" s="1"/>
  <c r="D27" i="3" l="1"/>
  <c r="H21" i="3"/>
  <c r="H20" i="3"/>
  <c r="C27" i="2"/>
  <c r="G19" i="3" s="1"/>
  <c r="G26" i="3" l="1"/>
  <c r="E25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I7" i="3"/>
  <c r="I8" i="3"/>
  <c r="H8" i="3"/>
  <c r="G12" i="3"/>
  <c r="G13" i="3"/>
  <c r="G14" i="3"/>
  <c r="G15" i="3"/>
  <c r="G16" i="3"/>
  <c r="G7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D7" i="3"/>
  <c r="D8" i="3"/>
  <c r="C8" i="3"/>
  <c r="B12" i="3"/>
  <c r="B13" i="3"/>
  <c r="B14" i="3"/>
  <c r="B15" i="3"/>
  <c r="B16" i="3"/>
  <c r="B7" i="3"/>
  <c r="G4" i="3"/>
  <c r="G3" i="3"/>
  <c r="B4" i="3"/>
  <c r="B3" i="3"/>
  <c r="G2" i="3"/>
  <c r="B2" i="3"/>
  <c r="B25" i="3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1" i="1"/>
  <c r="E27" i="2" l="1"/>
  <c r="C28" i="2" l="1"/>
  <c r="H19" i="3" s="1"/>
  <c r="H22" i="3" s="1"/>
  <c r="D22" i="3"/>
</calcChain>
</file>

<file path=xl/sharedStrings.xml><?xml version="1.0" encoding="utf-8"?>
<sst xmlns="http://schemas.openxmlformats.org/spreadsheetml/2006/main" count="386" uniqueCount="253">
  <si>
    <t>北海道</t>
  </si>
  <si>
    <t>Hokkaido</t>
  </si>
  <si>
    <t>青森県</t>
  </si>
  <si>
    <t>Aomori</t>
  </si>
  <si>
    <t>岩手県</t>
  </si>
  <si>
    <t>Iwate</t>
  </si>
  <si>
    <t>宮城県</t>
  </si>
  <si>
    <t>Miyagi</t>
  </si>
  <si>
    <t>秋田県</t>
  </si>
  <si>
    <t>Akita</t>
  </si>
  <si>
    <t>山形県</t>
  </si>
  <si>
    <t>Yamagata</t>
  </si>
  <si>
    <t>福島県</t>
  </si>
  <si>
    <t>Fukushima</t>
  </si>
  <si>
    <t>茨城県</t>
  </si>
  <si>
    <t>Ibaraki</t>
  </si>
  <si>
    <t>栃木県</t>
  </si>
  <si>
    <t>Tochigi</t>
  </si>
  <si>
    <t>群馬県</t>
  </si>
  <si>
    <t>Gumma</t>
  </si>
  <si>
    <t>埼玉県</t>
  </si>
  <si>
    <t>Saitama</t>
  </si>
  <si>
    <t>千葉県</t>
  </si>
  <si>
    <t>Chiba</t>
  </si>
  <si>
    <t>東京都</t>
  </si>
  <si>
    <t>Tokyo</t>
  </si>
  <si>
    <t>神奈川県</t>
  </si>
  <si>
    <t>Kanagawa</t>
  </si>
  <si>
    <t>新潟県</t>
  </si>
  <si>
    <t>Niigata</t>
  </si>
  <si>
    <t>富山県</t>
  </si>
  <si>
    <t>Toyama</t>
  </si>
  <si>
    <t>石川県</t>
  </si>
  <si>
    <t>Ishikawa</t>
  </si>
  <si>
    <t>福井県</t>
  </si>
  <si>
    <t>Fukui</t>
  </si>
  <si>
    <t>山梨県</t>
  </si>
  <si>
    <t>Yamanashi</t>
  </si>
  <si>
    <t>長野県</t>
  </si>
  <si>
    <t>Nagano</t>
  </si>
  <si>
    <t>岐阜県</t>
  </si>
  <si>
    <t>Gifu</t>
  </si>
  <si>
    <t>静岡県</t>
  </si>
  <si>
    <t>Shizuoka</t>
  </si>
  <si>
    <t>愛知県</t>
  </si>
  <si>
    <t>Aichi</t>
  </si>
  <si>
    <t>三重県</t>
  </si>
  <si>
    <t>Mie</t>
  </si>
  <si>
    <t>滋賀県</t>
  </si>
  <si>
    <t>Shiga</t>
  </si>
  <si>
    <t>京都府</t>
  </si>
  <si>
    <t>Kyoto</t>
  </si>
  <si>
    <t>大阪府</t>
  </si>
  <si>
    <t>Osaka</t>
  </si>
  <si>
    <t>兵庫県</t>
  </si>
  <si>
    <t>Hyogo</t>
  </si>
  <si>
    <t>奈良県</t>
  </si>
  <si>
    <t>Nara</t>
  </si>
  <si>
    <t>和歌山県</t>
  </si>
  <si>
    <t>Wakayama</t>
  </si>
  <si>
    <t>鳥取県</t>
  </si>
  <si>
    <t>Tottori</t>
  </si>
  <si>
    <t>島根県</t>
  </si>
  <si>
    <t>Shimane</t>
  </si>
  <si>
    <t>岡山県</t>
  </si>
  <si>
    <t>Okayama</t>
  </si>
  <si>
    <t>広島県</t>
  </si>
  <si>
    <t>Hiroshima</t>
  </si>
  <si>
    <t>山口県</t>
  </si>
  <si>
    <t>Yamaguchi</t>
  </si>
  <si>
    <t>徳島県</t>
  </si>
  <si>
    <t>Tokushima</t>
  </si>
  <si>
    <t>香川県</t>
  </si>
  <si>
    <t>Kagawa</t>
  </si>
  <si>
    <t>愛媛県</t>
  </si>
  <si>
    <t>Ehime</t>
  </si>
  <si>
    <t>高知県</t>
  </si>
  <si>
    <t>Kochi</t>
  </si>
  <si>
    <t>福岡県</t>
  </si>
  <si>
    <t>Fukuoka</t>
  </si>
  <si>
    <t>佐賀県</t>
  </si>
  <si>
    <t>Saga</t>
  </si>
  <si>
    <t>長崎県</t>
  </si>
  <si>
    <t>Nagasaki</t>
  </si>
  <si>
    <t>熊本県</t>
  </si>
  <si>
    <t>Kumamoto</t>
  </si>
  <si>
    <t>大分県</t>
  </si>
  <si>
    <t>Oita</t>
  </si>
  <si>
    <t>宮崎県</t>
  </si>
  <si>
    <t>Miyazaki</t>
  </si>
  <si>
    <t>鹿児島県</t>
  </si>
  <si>
    <t>Kagoshima</t>
  </si>
  <si>
    <t>沖縄県</t>
  </si>
  <si>
    <t>Okinawa</t>
  </si>
  <si>
    <t>01</t>
    <phoneticPr fontId="2"/>
  </si>
  <si>
    <t>02</t>
  </si>
  <si>
    <t>03</t>
  </si>
  <si>
    <t>04</t>
  </si>
  <si>
    <t>05</t>
  </si>
  <si>
    <t>06</t>
  </si>
  <si>
    <t>07</t>
  </si>
  <si>
    <t>08</t>
  </si>
  <si>
    <t>09</t>
  </si>
  <si>
    <t>学校名(正式名称)</t>
    <rPh sb="0" eb="3">
      <t>ガッコウメイ</t>
    </rPh>
    <rPh sb="4" eb="8">
      <t>セイシキメイショウ</t>
    </rPh>
    <phoneticPr fontId="2"/>
  </si>
  <si>
    <t>学校長名</t>
    <rPh sb="0" eb="4">
      <t>ガッコウチョウメイ</t>
    </rPh>
    <phoneticPr fontId="2"/>
  </si>
  <si>
    <t>郵便番号(半角)</t>
    <rPh sb="0" eb="4">
      <t>ユウビンバンゴウ</t>
    </rPh>
    <rPh sb="5" eb="7">
      <t>ハンカク</t>
    </rPh>
    <phoneticPr fontId="2"/>
  </si>
  <si>
    <t>住所</t>
    <rPh sb="0" eb="2">
      <t>ジュウショ</t>
    </rPh>
    <phoneticPr fontId="2"/>
  </si>
  <si>
    <t>申込責任者</t>
    <rPh sb="0" eb="2">
      <t>モウシコミ</t>
    </rPh>
    <rPh sb="2" eb="5">
      <t>セキニンシャ</t>
    </rPh>
    <phoneticPr fontId="2"/>
  </si>
  <si>
    <t>錬成会</t>
    <rPh sb="0" eb="3">
      <t>レンセイカイ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</si>
  <si>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</si>
  <si>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</si>
  <si>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錬成会参加料</t>
    <rPh sb="0" eb="3">
      <t>レンセイカイ</t>
    </rPh>
    <rPh sb="3" eb="6">
      <t>サンカリョウ</t>
    </rPh>
    <phoneticPr fontId="2"/>
  </si>
  <si>
    <t>1チーム3,000円</t>
    <rPh sb="9" eb="10">
      <t>エン</t>
    </rPh>
    <phoneticPr fontId="2"/>
  </si>
  <si>
    <t>大型バス・マイクロバス</t>
    <rPh sb="0" eb="2">
      <t>オオガタ</t>
    </rPh>
    <phoneticPr fontId="2"/>
  </si>
  <si>
    <t>ワゴン車・普通車</t>
    <rPh sb="3" eb="4">
      <t>シャ</t>
    </rPh>
    <rPh sb="5" eb="8">
      <t>フツウシャ</t>
    </rPh>
    <phoneticPr fontId="2"/>
  </si>
  <si>
    <t>氏名</t>
    <rPh sb="0" eb="2">
      <t>シメイ</t>
    </rPh>
    <phoneticPr fontId="2"/>
  </si>
  <si>
    <t>段位</t>
    <rPh sb="0" eb="2">
      <t>ダンイ</t>
    </rPh>
    <phoneticPr fontId="2"/>
  </si>
  <si>
    <t>審判員調査（協力できる月日に、○印をお付けください）</t>
    <rPh sb="0" eb="3">
      <t>シンパンイン</t>
    </rPh>
    <rPh sb="3" eb="5">
      <t>チョウサ</t>
    </rPh>
    <phoneticPr fontId="2"/>
  </si>
  <si>
    <t>学年</t>
    <rPh sb="0" eb="2">
      <t>ガクネン</t>
    </rPh>
    <phoneticPr fontId="2"/>
  </si>
  <si>
    <t>学校名</t>
    <rPh sb="0" eb="1">
      <t>ガク</t>
    </rPh>
    <rPh sb="1" eb="2">
      <t>コウ</t>
    </rPh>
    <rPh sb="2" eb="3">
      <t>メイ</t>
    </rPh>
    <phoneticPr fontId="5"/>
  </si>
  <si>
    <t xml:space="preserve"> 都道府県名</t>
    <rPh sb="1" eb="3">
      <t>トドウ</t>
    </rPh>
    <rPh sb="3" eb="4">
      <t>フ</t>
    </rPh>
    <rPh sb="4" eb="5">
      <t>ケン</t>
    </rPh>
    <rPh sb="5" eb="6">
      <t>メイ</t>
    </rPh>
    <phoneticPr fontId="5"/>
  </si>
  <si>
    <t>所在地</t>
    <rPh sb="0" eb="1">
      <t>ショ</t>
    </rPh>
    <rPh sb="1" eb="2">
      <t>ザイ</t>
    </rPh>
    <rPh sb="2" eb="3">
      <t>チ</t>
    </rPh>
    <phoneticPr fontId="5"/>
  </si>
  <si>
    <t>TEL</t>
    <phoneticPr fontId="5"/>
  </si>
  <si>
    <t>〒</t>
    <phoneticPr fontId="5"/>
  </si>
  <si>
    <t>FAX</t>
    <phoneticPr fontId="5"/>
  </si>
  <si>
    <t>男子</t>
    <rPh sb="0" eb="2">
      <t>ダンシ</t>
    </rPh>
    <phoneticPr fontId="5"/>
  </si>
  <si>
    <t>氏　　 名</t>
    <rPh sb="0" eb="1">
      <t>シ</t>
    </rPh>
    <rPh sb="4" eb="5">
      <t>メイ</t>
    </rPh>
    <phoneticPr fontId="5"/>
  </si>
  <si>
    <t>学年</t>
    <rPh sb="0" eb="2">
      <t>ガクネン</t>
    </rPh>
    <phoneticPr fontId="5"/>
  </si>
  <si>
    <t>段位</t>
    <rPh sb="0" eb="2">
      <t>ダンイ</t>
    </rPh>
    <phoneticPr fontId="5"/>
  </si>
  <si>
    <t>女子</t>
    <rPh sb="0" eb="2">
      <t>ジョシ</t>
    </rPh>
    <phoneticPr fontId="5"/>
  </si>
  <si>
    <t>氏　  名</t>
    <rPh sb="0" eb="1">
      <t>シ</t>
    </rPh>
    <rPh sb="4" eb="5">
      <t>メイ</t>
    </rPh>
    <phoneticPr fontId="5"/>
  </si>
  <si>
    <t>監 督</t>
    <rPh sb="0" eb="1">
      <t>ラン</t>
    </rPh>
    <rPh sb="2" eb="3">
      <t>ヨシ</t>
    </rPh>
    <phoneticPr fontId="5"/>
  </si>
  <si>
    <t>選手１</t>
    <rPh sb="0" eb="2">
      <t>センシュ</t>
    </rPh>
    <phoneticPr fontId="5"/>
  </si>
  <si>
    <t>選手２</t>
    <rPh sb="0" eb="2">
      <t>センシュ</t>
    </rPh>
    <phoneticPr fontId="5"/>
  </si>
  <si>
    <t>選手３</t>
    <rPh sb="0" eb="2">
      <t>センシュ</t>
    </rPh>
    <phoneticPr fontId="5"/>
  </si>
  <si>
    <t>選手４</t>
    <rPh sb="0" eb="2">
      <t>センシュ</t>
    </rPh>
    <phoneticPr fontId="5"/>
  </si>
  <si>
    <t>選手５</t>
    <rPh sb="0" eb="2">
      <t>センシュ</t>
    </rPh>
    <phoneticPr fontId="5"/>
  </si>
  <si>
    <t>選手６</t>
    <rPh sb="0" eb="2">
      <t>センシュ</t>
    </rPh>
    <phoneticPr fontId="5"/>
  </si>
  <si>
    <t>選手７</t>
    <rPh sb="0" eb="2">
      <t>センシュ</t>
    </rPh>
    <phoneticPr fontId="5"/>
  </si>
  <si>
    <t>選手８</t>
    <rPh sb="0" eb="2">
      <t>センシュ</t>
    </rPh>
    <phoneticPr fontId="5"/>
  </si>
  <si>
    <t>選手９</t>
    <rPh sb="0" eb="2">
      <t>センシュ</t>
    </rPh>
    <phoneticPr fontId="5"/>
  </si>
  <si>
    <t>上記の者は本校生徒であって標記大会に出場することを認める。</t>
    <rPh sb="0" eb="2">
      <t>ジョウキ</t>
    </rPh>
    <rPh sb="3" eb="4">
      <t>モノ</t>
    </rPh>
    <rPh sb="5" eb="7">
      <t>ホンコウ</t>
    </rPh>
    <rPh sb="7" eb="9">
      <t>セイト</t>
    </rPh>
    <rPh sb="13" eb="15">
      <t>ヒョウキ</t>
    </rPh>
    <rPh sb="15" eb="17">
      <t>タイカイ</t>
    </rPh>
    <rPh sb="18" eb="20">
      <t>シュツジョウ</t>
    </rPh>
    <rPh sb="25" eb="26">
      <t>ミト</t>
    </rPh>
    <phoneticPr fontId="5"/>
  </si>
  <si>
    <t>学 校 長</t>
    <rPh sb="0" eb="1">
      <t>ガク</t>
    </rPh>
    <rPh sb="2" eb="3">
      <t>コウ</t>
    </rPh>
    <rPh sb="4" eb="5">
      <t>チョウ</t>
    </rPh>
    <phoneticPr fontId="5"/>
  </si>
  <si>
    <t>印</t>
    <rPh sb="0" eb="1">
      <t>イン</t>
    </rPh>
    <phoneticPr fontId="5"/>
  </si>
  <si>
    <t>監督1</t>
    <rPh sb="0" eb="2">
      <t>カントク</t>
    </rPh>
    <phoneticPr fontId="2"/>
  </si>
  <si>
    <t>選手11</t>
    <rPh sb="0" eb="2">
      <t>センシュ</t>
    </rPh>
    <phoneticPr fontId="2"/>
  </si>
  <si>
    <t>選手12</t>
    <rPh sb="0" eb="2">
      <t>センシュ</t>
    </rPh>
    <phoneticPr fontId="2"/>
  </si>
  <si>
    <t>選手13</t>
    <rPh sb="0" eb="2">
      <t>センシュ</t>
    </rPh>
    <phoneticPr fontId="2"/>
  </si>
  <si>
    <t>選手14</t>
    <rPh sb="0" eb="2">
      <t>センシュ</t>
    </rPh>
    <phoneticPr fontId="2"/>
  </si>
  <si>
    <t>選手15</t>
    <rPh sb="0" eb="2">
      <t>センシュ</t>
    </rPh>
    <phoneticPr fontId="2"/>
  </si>
  <si>
    <t>選手16</t>
    <rPh sb="0" eb="2">
      <t>センシュ</t>
    </rPh>
    <phoneticPr fontId="2"/>
  </si>
  <si>
    <t>選手17</t>
    <rPh sb="0" eb="2">
      <t>センシュ</t>
    </rPh>
    <phoneticPr fontId="2"/>
  </si>
  <si>
    <t>選手18</t>
    <rPh sb="0" eb="2">
      <t>センシュ</t>
    </rPh>
    <phoneticPr fontId="2"/>
  </si>
  <si>
    <t>選手19</t>
    <rPh sb="0" eb="2">
      <t>センシュ</t>
    </rPh>
    <phoneticPr fontId="2"/>
  </si>
  <si>
    <t>監督2</t>
    <rPh sb="0" eb="2">
      <t>カントク</t>
    </rPh>
    <phoneticPr fontId="2"/>
  </si>
  <si>
    <t>選手21</t>
    <rPh sb="0" eb="2">
      <t>センシュ</t>
    </rPh>
    <phoneticPr fontId="2"/>
  </si>
  <si>
    <t>選手22</t>
    <rPh sb="0" eb="2">
      <t>センシュ</t>
    </rPh>
    <phoneticPr fontId="2"/>
  </si>
  <si>
    <t>選手23</t>
    <rPh sb="0" eb="2">
      <t>センシュ</t>
    </rPh>
    <phoneticPr fontId="2"/>
  </si>
  <si>
    <t>選手24</t>
    <rPh sb="0" eb="2">
      <t>センシュ</t>
    </rPh>
    <phoneticPr fontId="2"/>
  </si>
  <si>
    <t>選手25</t>
    <rPh sb="0" eb="2">
      <t>センシュ</t>
    </rPh>
    <phoneticPr fontId="2"/>
  </si>
  <si>
    <t>選手26</t>
    <rPh sb="0" eb="2">
      <t>センシュ</t>
    </rPh>
    <phoneticPr fontId="2"/>
  </si>
  <si>
    <t>選手27</t>
    <rPh sb="0" eb="2">
      <t>センシュ</t>
    </rPh>
    <phoneticPr fontId="2"/>
  </si>
  <si>
    <t>選手28</t>
    <rPh sb="0" eb="2">
      <t>センシュ</t>
    </rPh>
    <phoneticPr fontId="2"/>
  </si>
  <si>
    <t>選手29</t>
    <rPh sb="0" eb="2">
      <t>センシュ</t>
    </rPh>
    <phoneticPr fontId="2"/>
  </si>
  <si>
    <t>都道府県名</t>
    <rPh sb="0" eb="4">
      <t>トドウフケン</t>
    </rPh>
    <rPh sb="4" eb="5">
      <t>メイ</t>
    </rPh>
    <phoneticPr fontId="2"/>
  </si>
  <si>
    <t>学校名</t>
  </si>
  <si>
    <t>学校長</t>
  </si>
  <si>
    <t>〒</t>
    <phoneticPr fontId="2"/>
  </si>
  <si>
    <t>所在地</t>
    <rPh sb="0" eb="3">
      <t>ショザイチ</t>
    </rPh>
    <phoneticPr fontId="2"/>
  </si>
  <si>
    <t>TEL(半角)</t>
    <phoneticPr fontId="2"/>
  </si>
  <si>
    <t>FAX(半角)</t>
    <phoneticPr fontId="2"/>
  </si>
  <si>
    <t>携帯電話番号(半角)</t>
    <rPh sb="0" eb="2">
      <t>ケイタイ</t>
    </rPh>
    <rPh sb="2" eb="4">
      <t>デンワ</t>
    </rPh>
    <rPh sb="4" eb="6">
      <t>バンゴウ</t>
    </rPh>
    <phoneticPr fontId="2"/>
  </si>
  <si>
    <t>チーム数を入力してください</t>
    <rPh sb="3" eb="4">
      <t>スウ</t>
    </rPh>
    <rPh sb="5" eb="7">
      <t>ニュウリョク</t>
    </rPh>
    <phoneticPr fontId="2"/>
  </si>
  <si>
    <t>参加料</t>
    <rPh sb="0" eb="3">
      <t>サンカリョウ</t>
    </rPh>
    <phoneticPr fontId="2"/>
  </si>
  <si>
    <t>振込金額</t>
    <rPh sb="0" eb="4">
      <t>フリコミキンガク</t>
    </rPh>
    <phoneticPr fontId="2"/>
  </si>
  <si>
    <t>合同</t>
    <rPh sb="0" eb="2">
      <t>ゴウドウ</t>
    </rPh>
    <phoneticPr fontId="2"/>
  </si>
  <si>
    <t>合同チームは両学校で申込書を提出</t>
    <rPh sb="0" eb="2">
      <t>ゴウドウ</t>
    </rPh>
    <rPh sb="6" eb="7">
      <t>リョウ</t>
    </rPh>
    <rPh sb="7" eb="9">
      <t>ガッコウ</t>
    </rPh>
    <rPh sb="10" eb="13">
      <t>モウシコミショ</t>
    </rPh>
    <rPh sb="14" eb="16">
      <t>テイシュツ</t>
    </rPh>
    <phoneticPr fontId="2"/>
  </si>
  <si>
    <t>〈振込先〉鶴岡信用金庫　若竹町支店　店番０２３　普通預金　口座番号：１０１９７５８　口座名義：日本海旗争奪高等学校剣道大会会長　前田直之</t>
    <phoneticPr fontId="2"/>
  </si>
  <si>
    <t>　の振込者名で、期日までにお振込みください。</t>
    <phoneticPr fontId="2"/>
  </si>
  <si>
    <r>
      <rPr>
        <sz val="10"/>
        <rFont val="ＭＳ Ｐゴシック"/>
        <family val="3"/>
        <charset val="128"/>
      </rPr>
      <t>振込方法</t>
    </r>
    <r>
      <rPr>
        <sz val="10"/>
        <rFont val="ＭＳ 明朝"/>
        <family val="1"/>
        <charset val="128"/>
      </rPr>
      <t>：上記の金額を　</t>
    </r>
    <rPh sb="0" eb="2">
      <t>フリコミ</t>
    </rPh>
    <rPh sb="2" eb="4">
      <t>ホウホウ</t>
    </rPh>
    <rPh sb="5" eb="7">
      <t>ジョウキ</t>
    </rPh>
    <rPh sb="8" eb="10">
      <t>キンガク</t>
    </rPh>
    <phoneticPr fontId="2"/>
  </si>
  <si>
    <t>06山形県</t>
  </si>
  <si>
    <t>(例：999-7601)</t>
    <rPh sb="1" eb="2">
      <t>レイ</t>
    </rPh>
    <phoneticPr fontId="2"/>
  </si>
  <si>
    <t>↓合同チームの場合は所属学校名(略称)を入力してください</t>
    <phoneticPr fontId="2"/>
  </si>
  <si>
    <t>２年</t>
  </si>
  <si>
    <t>二段</t>
  </si>
  <si>
    <t>庄内農業</t>
    <rPh sb="0" eb="2">
      <t>ショウナイ</t>
    </rPh>
    <rPh sb="2" eb="4">
      <t>ノウギョウ</t>
    </rPh>
    <phoneticPr fontId="2"/>
  </si>
  <si>
    <t>学校名(略称フリガナ)</t>
    <rPh sb="0" eb="2">
      <t>ガッコウ</t>
    </rPh>
    <rPh sb="2" eb="3">
      <t>メイ</t>
    </rPh>
    <rPh sb="4" eb="6">
      <t>リャクショウ</t>
    </rPh>
    <phoneticPr fontId="2"/>
  </si>
  <si>
    <t>999-7601</t>
    <phoneticPr fontId="2"/>
  </si>
  <si>
    <t>庄内　太郎</t>
    <rPh sb="0" eb="2">
      <t>ショウナイ</t>
    </rPh>
    <rPh sb="3" eb="5">
      <t>タロウ</t>
    </rPh>
    <phoneticPr fontId="2"/>
  </si>
  <si>
    <t>09012345678</t>
    <phoneticPr fontId="2"/>
  </si>
  <si>
    <t>庄内　次郎</t>
    <rPh sb="0" eb="2">
      <t>ショウナイ</t>
    </rPh>
    <rPh sb="3" eb="5">
      <t>ジロウ</t>
    </rPh>
    <phoneticPr fontId="2"/>
  </si>
  <si>
    <t>庄内　花子</t>
    <rPh sb="0" eb="2">
      <t>ショウナイ</t>
    </rPh>
    <rPh sb="3" eb="5">
      <t>ハナコ</t>
    </rPh>
    <phoneticPr fontId="2"/>
  </si>
  <si>
    <t>七段</t>
  </si>
  <si>
    <t>四段</t>
  </si>
  <si>
    <t>五段</t>
  </si>
  <si>
    <t>○</t>
  </si>
  <si>
    <t>到着予定</t>
    <rPh sb="0" eb="2">
      <t>トウチャク</t>
    </rPh>
    <rPh sb="2" eb="4">
      <t>ヨテイ</t>
    </rPh>
    <phoneticPr fontId="2"/>
  </si>
  <si>
    <t>１年</t>
  </si>
  <si>
    <t>三段</t>
  </si>
  <si>
    <t>女子　選手１</t>
    <rPh sb="0" eb="2">
      <t>ジョシ</t>
    </rPh>
    <rPh sb="3" eb="5">
      <t>センシュ</t>
    </rPh>
    <phoneticPr fontId="2"/>
  </si>
  <si>
    <t>男子　選手１</t>
    <rPh sb="0" eb="2">
      <t>ダンシ</t>
    </rPh>
    <rPh sb="3" eb="5">
      <t>センシュ</t>
    </rPh>
    <phoneticPr fontId="2"/>
  </si>
  <si>
    <t>男子　選手２</t>
    <rPh sb="0" eb="2">
      <t>ダンシ</t>
    </rPh>
    <rPh sb="3" eb="5">
      <t>センシュ</t>
    </rPh>
    <phoneticPr fontId="2"/>
  </si>
  <si>
    <t>男子　選手３</t>
    <rPh sb="0" eb="2">
      <t>ダンシ</t>
    </rPh>
    <rPh sb="3" eb="5">
      <t>センシュ</t>
    </rPh>
    <phoneticPr fontId="2"/>
  </si>
  <si>
    <t>男子　選手４</t>
    <rPh sb="0" eb="2">
      <t>ダンシ</t>
    </rPh>
    <rPh sb="3" eb="5">
      <t>センシュ</t>
    </rPh>
    <phoneticPr fontId="2"/>
  </si>
  <si>
    <t>男子　選手５</t>
    <rPh sb="0" eb="2">
      <t>ダンシ</t>
    </rPh>
    <rPh sb="3" eb="5">
      <t>センシュ</t>
    </rPh>
    <phoneticPr fontId="2"/>
  </si>
  <si>
    <t>男子　選手６</t>
    <rPh sb="0" eb="2">
      <t>ダンシ</t>
    </rPh>
    <rPh sb="3" eb="5">
      <t>センシュ</t>
    </rPh>
    <phoneticPr fontId="2"/>
  </si>
  <si>
    <t>男子　選手７</t>
    <rPh sb="0" eb="2">
      <t>ダンシ</t>
    </rPh>
    <rPh sb="3" eb="5">
      <t>センシュ</t>
    </rPh>
    <phoneticPr fontId="2"/>
  </si>
  <si>
    <t>男子　選手８</t>
    <rPh sb="0" eb="2">
      <t>ダンシ</t>
    </rPh>
    <rPh sb="3" eb="5">
      <t>センシュ</t>
    </rPh>
    <phoneticPr fontId="2"/>
  </si>
  <si>
    <t>男子　選手９</t>
    <rPh sb="0" eb="2">
      <t>ダンシ</t>
    </rPh>
    <rPh sb="3" eb="5">
      <t>センシュ</t>
    </rPh>
    <phoneticPr fontId="2"/>
  </si>
  <si>
    <t>女子　選手２</t>
    <rPh sb="0" eb="2">
      <t>ジョシ</t>
    </rPh>
    <rPh sb="3" eb="5">
      <t>センシュ</t>
    </rPh>
    <phoneticPr fontId="2"/>
  </si>
  <si>
    <t>女子　選手３</t>
    <rPh sb="0" eb="2">
      <t>ジョシ</t>
    </rPh>
    <rPh sb="3" eb="5">
      <t>センシュ</t>
    </rPh>
    <phoneticPr fontId="2"/>
  </si>
  <si>
    <t>酒田光陵</t>
    <rPh sb="0" eb="4">
      <t>サカタコウリョウ</t>
    </rPh>
    <phoneticPr fontId="2"/>
  </si>
  <si>
    <t>参加申込送信ファイルの作成手順</t>
    <rPh sb="0" eb="4">
      <t>サンカモウシコミ</t>
    </rPh>
    <rPh sb="4" eb="6">
      <t>ソウシン</t>
    </rPh>
    <rPh sb="11" eb="15">
      <t>サクセイテジュン</t>
    </rPh>
    <phoneticPr fontId="2"/>
  </si>
  <si>
    <t>（通帳記載内容と確認のためご協力をお願い致します。</t>
    <rPh sb="1" eb="3">
      <t>ツウチョウ</t>
    </rPh>
    <rPh sb="3" eb="7">
      <t>キサイナイヨウ</t>
    </rPh>
    <rPh sb="8" eb="10">
      <t>カクニン</t>
    </rPh>
    <rPh sb="14" eb="16">
      <t>キョウリョク</t>
    </rPh>
    <phoneticPr fontId="2"/>
  </si>
  <si>
    <t>振込依頼人名は必ず右のように記載願います。</t>
    <rPh sb="0" eb="2">
      <t>フリコミ</t>
    </rPh>
    <rPh sb="2" eb="4">
      <t>イライ</t>
    </rPh>
    <rPh sb="4" eb="6">
      <t>ジンメイ</t>
    </rPh>
    <rPh sb="7" eb="8">
      <t>カナラ</t>
    </rPh>
    <rPh sb="9" eb="10">
      <t>ミギ</t>
    </rPh>
    <rPh sb="14" eb="17">
      <t>キサイネガ</t>
    </rPh>
    <phoneticPr fontId="2"/>
  </si>
  <si>
    <t>申込書（校長印有）出力例</t>
    <rPh sb="0" eb="2">
      <t>モウシコミ</t>
    </rPh>
    <rPh sb="2" eb="3">
      <t>ショ</t>
    </rPh>
    <rPh sb="4" eb="8">
      <t>コウチョウインアリ</t>
    </rPh>
    <rPh sb="9" eb="12">
      <t>シュツリョクレイ</t>
    </rPh>
    <phoneticPr fontId="2"/>
  </si>
  <si>
    <t>※以上で、入力完了です。右の流れ図を参考に手続きをお願い致します。</t>
    <rPh sb="1" eb="3">
      <t>イジョウ</t>
    </rPh>
    <rPh sb="5" eb="7">
      <t>ニュウリョク</t>
    </rPh>
    <rPh sb="7" eb="9">
      <t>カンリョウ</t>
    </rPh>
    <rPh sb="12" eb="13">
      <t>ミギ</t>
    </rPh>
    <rPh sb="14" eb="15">
      <t>ナガ</t>
    </rPh>
    <rPh sb="16" eb="17">
      <t>ズ</t>
    </rPh>
    <rPh sb="18" eb="20">
      <t>サンコウ</t>
    </rPh>
    <rPh sb="21" eb="23">
      <t>テツヅ</t>
    </rPh>
    <rPh sb="26" eb="27">
      <t>ネガ</t>
    </rPh>
    <rPh sb="28" eb="29">
      <t>イタ</t>
    </rPh>
    <phoneticPr fontId="2"/>
  </si>
  <si>
    <t>←「到着予定」は
左記の開始時間前に到着できない場合のみ時間を入力ください。</t>
    <rPh sb="2" eb="4">
      <t>トウチャク</t>
    </rPh>
    <rPh sb="4" eb="6">
      <t>ヨテイ</t>
    </rPh>
    <rPh sb="9" eb="11">
      <t>サキ</t>
    </rPh>
    <rPh sb="12" eb="16">
      <t>カイシジカン</t>
    </rPh>
    <rPh sb="16" eb="17">
      <t>マエ</t>
    </rPh>
    <rPh sb="18" eb="20">
      <t>トウチャク</t>
    </rPh>
    <rPh sb="24" eb="26">
      <t>バアイ</t>
    </rPh>
    <rPh sb="28" eb="30">
      <t>ジカン</t>
    </rPh>
    <rPh sb="31" eb="33">
      <t>ニュウリョク</t>
    </rPh>
    <phoneticPr fontId="2"/>
  </si>
  <si>
    <t>鶴岡中央</t>
    <rPh sb="0" eb="4">
      <t>ツルオカチュウオウ</t>
    </rPh>
    <phoneticPr fontId="2"/>
  </si>
  <si>
    <t>女子</t>
    <rPh sb="0" eb="2">
      <t>ジョシ</t>
    </rPh>
    <phoneticPr fontId="2"/>
  </si>
  <si>
    <t>男子</t>
    <rPh sb="0" eb="2">
      <t>ダンシ</t>
    </rPh>
    <phoneticPr fontId="2"/>
  </si>
  <si>
    <t>交通手段（駐車券を発行します。生徒引率車両（応援保護者除く）の台数を入力してください。）</t>
    <rPh sb="0" eb="2">
      <t>コウツウ</t>
    </rPh>
    <rPh sb="2" eb="4">
      <t>シュダン</t>
    </rPh>
    <rPh sb="5" eb="8">
      <t>チュウシャケン</t>
    </rPh>
    <rPh sb="9" eb="11">
      <t>ハッコウ</t>
    </rPh>
    <rPh sb="15" eb="17">
      <t>セイト</t>
    </rPh>
    <rPh sb="17" eb="19">
      <t>インソツ</t>
    </rPh>
    <rPh sb="19" eb="21">
      <t>シャリョウ</t>
    </rPh>
    <rPh sb="22" eb="24">
      <t>オウエン</t>
    </rPh>
    <rPh sb="24" eb="28">
      <t>ホゴシャノゾ</t>
    </rPh>
    <rPh sb="31" eb="33">
      <t>ダイスウ</t>
    </rPh>
    <rPh sb="34" eb="36">
      <t>ニュウリョク</t>
    </rPh>
    <phoneticPr fontId="2"/>
  </si>
  <si>
    <t>第２２回　日本海旗争奪高等学校剣道大会　参加申込書</t>
    <rPh sb="20" eb="22">
      <t>サンカ</t>
    </rPh>
    <phoneticPr fontId="2"/>
  </si>
  <si>
    <t>女子団体</t>
    <rPh sb="0" eb="2">
      <t>ジョシ</t>
    </rPh>
    <rPh sb="2" eb="4">
      <t>ダンタイ</t>
    </rPh>
    <phoneticPr fontId="2"/>
  </si>
  <si>
    <t>男子団体</t>
    <rPh sb="0" eb="2">
      <t>ダンシ</t>
    </rPh>
    <rPh sb="2" eb="4">
      <t>ダンタイ</t>
    </rPh>
    <phoneticPr fontId="2"/>
  </si>
  <si>
    <t>10/11　13時～17時</t>
    <rPh sb="8" eb="9">
      <t>ジ</t>
    </rPh>
    <rPh sb="12" eb="13">
      <t>ジ</t>
    </rPh>
    <phoneticPr fontId="2"/>
  </si>
  <si>
    <t>10/12　 9時～17時</t>
    <rPh sb="8" eb="9">
      <t>ジ</t>
    </rPh>
    <rPh sb="12" eb="13">
      <t>ジ</t>
    </rPh>
    <phoneticPr fontId="2"/>
  </si>
  <si>
    <t>10/13　9時～13時</t>
    <rPh sb="7" eb="8">
      <t>ジ</t>
    </rPh>
    <rPh sb="11" eb="12">
      <t>ジ</t>
    </rPh>
    <phoneticPr fontId="2"/>
  </si>
  <si>
    <t>日本海旗＜１０月１１日（土）・１２日（日）＞</t>
    <rPh sb="0" eb="3">
      <t>ニホンカイ</t>
    </rPh>
    <rPh sb="3" eb="4">
      <t>キ</t>
    </rPh>
    <rPh sb="12" eb="13">
      <t>ド</t>
    </rPh>
    <rPh sb="19" eb="20">
      <t>ニチ</t>
    </rPh>
    <phoneticPr fontId="2"/>
  </si>
  <si>
    <t xml:space="preserve">【男子10/12】日本海旗争奪高等学校剣道大会
</t>
    <phoneticPr fontId="2"/>
  </si>
  <si>
    <t>【女子10/11】日本海旗争奪高等学校剣道大会</t>
    <phoneticPr fontId="2"/>
  </si>
  <si>
    <t>合同チームの参加料については、どちらの学校で振り込んだか連絡事項へ記載願います。</t>
    <rPh sb="0" eb="2">
      <t>ゴウドウ</t>
    </rPh>
    <rPh sb="6" eb="9">
      <t>サンカリョウ</t>
    </rPh>
    <rPh sb="19" eb="21">
      <t>ガッコウ</t>
    </rPh>
    <rPh sb="22" eb="23">
      <t>フ</t>
    </rPh>
    <rPh sb="24" eb="25">
      <t>コ</t>
    </rPh>
    <rPh sb="28" eb="32">
      <t>レンラクジコウ</t>
    </rPh>
    <rPh sb="33" eb="36">
      <t>キサイネガ</t>
    </rPh>
    <phoneticPr fontId="2"/>
  </si>
  <si>
    <r>
      <t xml:space="preserve">１校１チームで、９名まで登録できます。
※　単独チームを組めない場合の合同チームについて
・２校の合同チームで４名まで登録できます。
・３校の合同チームで３名まで登録できます。（各校１名ずつ）
</t>
    </r>
    <r>
      <rPr>
        <b/>
        <sz val="11"/>
        <color rgb="FFFF0000"/>
        <rFont val="游ゴシック"/>
        <family val="3"/>
        <charset val="128"/>
        <scheme val="minor"/>
      </rPr>
      <t>ただし、合同チームの場合出場できる選手は３名とします。</t>
    </r>
    <rPh sb="101" eb="103">
      <t>ゴウドウ</t>
    </rPh>
    <rPh sb="107" eb="109">
      <t>バアイ</t>
    </rPh>
    <rPh sb="109" eb="111">
      <t>シュツジョウ</t>
    </rPh>
    <rPh sb="114" eb="116">
      <t>センシュ</t>
    </rPh>
    <rPh sb="118" eb="119">
      <t>メイ</t>
    </rPh>
    <phoneticPr fontId="2"/>
  </si>
  <si>
    <t>審判1</t>
    <rPh sb="0" eb="2">
      <t>シンパン</t>
    </rPh>
    <phoneticPr fontId="2"/>
  </si>
  <si>
    <t>審判2</t>
    <rPh sb="0" eb="2">
      <t>シンパン</t>
    </rPh>
    <phoneticPr fontId="2"/>
  </si>
  <si>
    <t>審判3</t>
    <rPh sb="0" eb="2">
      <t>シンパン</t>
    </rPh>
    <phoneticPr fontId="2"/>
  </si>
  <si>
    <t>審判4</t>
    <rPh sb="0" eb="2">
      <t>シンパン</t>
    </rPh>
    <phoneticPr fontId="2"/>
  </si>
  <si>
    <t>錬成会11</t>
    <rPh sb="0" eb="3">
      <t>レンセイカイ</t>
    </rPh>
    <phoneticPr fontId="2"/>
  </si>
  <si>
    <t>錬成会12</t>
    <rPh sb="0" eb="3">
      <t>レンセイカイ</t>
    </rPh>
    <phoneticPr fontId="2"/>
  </si>
  <si>
    <t>錬成会13</t>
    <rPh sb="0" eb="3">
      <t>レンセイカイ</t>
    </rPh>
    <phoneticPr fontId="2"/>
  </si>
  <si>
    <t>錬成会</t>
    <rPh sb="0" eb="3">
      <t>レンセイカイ</t>
    </rPh>
    <phoneticPr fontId="2"/>
  </si>
  <si>
    <t>合計チーム数</t>
    <rPh sb="0" eb="2">
      <t>ゴウケイ</t>
    </rPh>
    <rPh sb="5" eb="6">
      <t>スウ</t>
    </rPh>
    <phoneticPr fontId="2"/>
  </si>
  <si>
    <t>第２２回　日本海旗争奪高等学校剣道大会参加申込書</t>
    <rPh sb="0" eb="1">
      <t>ダイ</t>
    </rPh>
    <rPh sb="3" eb="4">
      <t>カイ</t>
    </rPh>
    <rPh sb="5" eb="7">
      <t>ニホン</t>
    </rPh>
    <rPh sb="7" eb="8">
      <t>カイ</t>
    </rPh>
    <rPh sb="8" eb="9">
      <t>ハタ</t>
    </rPh>
    <rPh sb="9" eb="11">
      <t>ソウダツ</t>
    </rPh>
    <rPh sb="11" eb="13">
      <t>コウトウ</t>
    </rPh>
    <rPh sb="13" eb="15">
      <t>ガッコウ</t>
    </rPh>
    <rPh sb="15" eb="17">
      <t>ケンドウ</t>
    </rPh>
    <rPh sb="17" eb="19">
      <t>タイカイ</t>
    </rPh>
    <rPh sb="19" eb="21">
      <t>サンカ</t>
    </rPh>
    <phoneticPr fontId="5"/>
  </si>
  <si>
    <t>日本海旗(女子10/11)</t>
    <rPh sb="0" eb="4">
      <t>ニホンカイキ</t>
    </rPh>
    <rPh sb="5" eb="7">
      <t>ジョシ</t>
    </rPh>
    <phoneticPr fontId="2"/>
  </si>
  <si>
    <t>日本海旗(男子10/12)</t>
    <rPh sb="0" eb="4">
      <t>ニホンカイキ</t>
    </rPh>
    <rPh sb="5" eb="7">
      <t>ダンシ</t>
    </rPh>
    <phoneticPr fontId="2"/>
  </si>
  <si>
    <t>0235-64-2152</t>
    <phoneticPr fontId="2"/>
  </si>
  <si>
    <t>0235-64-2404</t>
    <phoneticPr fontId="2"/>
  </si>
  <si>
    <t>14:00到着</t>
    <rPh sb="5" eb="7">
      <t>トウチャク</t>
    </rPh>
    <phoneticPr fontId="2"/>
  </si>
  <si>
    <t>山形県立庄内農業高等学校</t>
  </si>
  <si>
    <t>ショウナイノウギョウ</t>
  </si>
  <si>
    <t>庄内　農業</t>
  </si>
  <si>
    <t>山形県鶴岡市藤島字古館跡２２１</t>
  </si>
  <si>
    <t>庄内　太郎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</si>
</sst>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BIZ UDPゴシック"/>
      <family val="3"/>
      <charset val="128"/>
    </font>
    <font>
      <sz val="10"/>
      <name val="ＭＳ Ｐゴシック"/>
      <family val="3"/>
      <charset val="128"/>
    </font>
    <font>
      <sz val="18"/>
      <color rgb="FFFF0000"/>
      <name val="BIZ UDP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0" fillId="0" borderId="0" xfId="0" quotePrefix="1">
      <alignment vertical="center"/>
    </xf>
    <xf numFmtId="0" fontId="6" fillId="0" borderId="0" xfId="1" applyFont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indent="1"/>
    </xf>
    <xf numFmtId="0" fontId="6" fillId="0" borderId="5" xfId="1" applyFont="1" applyBorder="1">
      <alignment vertical="center"/>
    </xf>
    <xf numFmtId="0" fontId="7" fillId="0" borderId="0" xfId="1" applyFont="1" applyAlignment="1">
      <alignment horizontal="right" vertical="center" indent="3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inden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>
      <alignment vertical="center"/>
    </xf>
    <xf numFmtId="0" fontId="6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 indent="4"/>
    </xf>
    <xf numFmtId="0" fontId="8" fillId="0" borderId="0" xfId="1" applyFo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Alignment="1">
      <alignment vertical="top" wrapText="1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 indent="1"/>
    </xf>
    <xf numFmtId="0" fontId="10" fillId="0" borderId="0" xfId="1" applyFont="1" applyAlignment="1"/>
    <xf numFmtId="0" fontId="6" fillId="0" borderId="4" xfId="1" applyFont="1" applyBorder="1">
      <alignment vertical="center"/>
    </xf>
    <xf numFmtId="0" fontId="0" fillId="0" borderId="4" xfId="0" applyBorder="1">
      <alignment vertical="center"/>
    </xf>
    <xf numFmtId="0" fontId="1" fillId="0" borderId="0" xfId="0" applyFont="1">
      <alignment vertical="center"/>
    </xf>
    <xf numFmtId="0" fontId="11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5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0" fillId="0" borderId="11" xfId="0" applyBorder="1">
      <alignment vertical="center"/>
    </xf>
    <xf numFmtId="0" fontId="0" fillId="0" borderId="4" xfId="0" applyBorder="1" applyAlignment="1">
      <alignment horizontal="right" vertical="center"/>
    </xf>
    <xf numFmtId="0" fontId="6" fillId="0" borderId="4" xfId="1" applyFont="1" applyBorder="1" applyAlignment="1">
      <alignment horizontal="right" vertical="center"/>
    </xf>
    <xf numFmtId="0" fontId="1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shrinkToFit="1"/>
    </xf>
    <xf numFmtId="0" fontId="3" fillId="0" borderId="0" xfId="1" applyAlignment="1">
      <alignment horizontal="left" vertical="center" shrinkToFit="1"/>
    </xf>
    <xf numFmtId="0" fontId="10" fillId="0" borderId="0" xfId="1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 shrinkToFit="1"/>
    </xf>
    <xf numFmtId="0" fontId="15" fillId="0" borderId="0" xfId="0" applyFont="1">
      <alignment vertical="center"/>
    </xf>
    <xf numFmtId="0" fontId="0" fillId="2" borderId="8" xfId="0" applyFill="1" applyBorder="1" applyAlignment="1">
      <alignment vertical="center" shrinkToFit="1"/>
    </xf>
    <xf numFmtId="0" fontId="0" fillId="2" borderId="10" xfId="0" applyFill="1" applyBorder="1" applyAlignment="1">
      <alignment vertical="center" shrinkToFit="1"/>
    </xf>
    <xf numFmtId="0" fontId="0" fillId="2" borderId="4" xfId="0" applyFill="1" applyBorder="1">
      <alignment vertical="center"/>
    </xf>
    <xf numFmtId="49" fontId="0" fillId="2" borderId="8" xfId="0" applyNumberFormat="1" applyFill="1" applyBorder="1" applyAlignment="1">
      <alignment vertical="center" shrinkToFit="1"/>
    </xf>
    <xf numFmtId="49" fontId="0" fillId="2" borderId="10" xfId="0" applyNumberFormat="1" applyFill="1" applyBorder="1" applyAlignment="1">
      <alignment vertical="center" shrinkToFit="1"/>
    </xf>
    <xf numFmtId="49" fontId="0" fillId="2" borderId="4" xfId="0" applyNumberFormat="1" applyFill="1" applyBorder="1" applyAlignment="1">
      <alignment vertical="center" shrinkToFit="1"/>
    </xf>
    <xf numFmtId="0" fontId="0" fillId="2" borderId="4" xfId="0" applyFill="1" applyBorder="1" applyAlignment="1">
      <alignment horizontal="center" vertical="center"/>
    </xf>
    <xf numFmtId="0" fontId="18" fillId="2" borderId="4" xfId="0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17" fillId="0" borderId="0" xfId="1" applyFont="1" applyAlignment="1">
      <alignment horizontal="left" vertical="center" shrinkToFit="1"/>
    </xf>
    <xf numFmtId="0" fontId="10" fillId="0" borderId="0" xfId="1" applyFont="1" applyAlignment="1">
      <alignment horizontal="left"/>
    </xf>
    <xf numFmtId="0" fontId="19" fillId="0" borderId="0" xfId="0" applyFont="1">
      <alignment vertical="center"/>
    </xf>
    <xf numFmtId="0" fontId="22" fillId="0" borderId="0" xfId="1" applyFont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11" xfId="0" applyFont="1" applyFill="1" applyBorder="1">
      <alignment vertical="center"/>
    </xf>
    <xf numFmtId="0" fontId="0" fillId="0" borderId="0" xfId="0" applyAlignment="1">
      <alignment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 indent="1"/>
    </xf>
    <xf numFmtId="0" fontId="6" fillId="0" borderId="0" xfId="1" applyFont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 indent="1"/>
    </xf>
    <xf numFmtId="0" fontId="6" fillId="0" borderId="11" xfId="1" applyFont="1" applyBorder="1" applyAlignment="1">
      <alignment horizontal="center" vertical="center"/>
    </xf>
    <xf numFmtId="0" fontId="7" fillId="0" borderId="4" xfId="1" applyFont="1" applyBorder="1" applyAlignment="1">
      <alignment horizontal="right" vertical="center" indent="1"/>
    </xf>
    <xf numFmtId="0" fontId="7" fillId="0" borderId="1" xfId="1" applyFont="1" applyBorder="1" applyAlignment="1">
      <alignment horizontal="left" vertical="center" indent="1" shrinkToFit="1"/>
    </xf>
    <xf numFmtId="0" fontId="7" fillId="0" borderId="10" xfId="1" applyFont="1" applyBorder="1" applyAlignment="1">
      <alignment horizontal="left" vertical="center" indent="1" shrinkToFit="1"/>
    </xf>
    <xf numFmtId="0" fontId="23" fillId="0" borderId="0" xfId="0" applyFont="1">
      <alignment vertical="center"/>
    </xf>
    <xf numFmtId="0" fontId="0" fillId="2" borderId="4" xfId="0" applyFill="1" applyBorder="1" applyAlignment="1">
      <alignment vertical="center" shrinkToFit="1"/>
    </xf>
    <xf numFmtId="0" fontId="20" fillId="0" borderId="5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38" fontId="16" fillId="0" borderId="4" xfId="2" applyFont="1" applyBorder="1">
      <alignment vertical="center"/>
    </xf>
    <xf numFmtId="38" fontId="6" fillId="0" borderId="1" xfId="2" applyFont="1" applyBorder="1">
      <alignment vertical="center"/>
    </xf>
    <xf numFmtId="38" fontId="6" fillId="0" borderId="3" xfId="2" applyFont="1" applyBorder="1">
      <alignment vertical="center"/>
    </xf>
    <xf numFmtId="0" fontId="10" fillId="0" borderId="0" xfId="1" applyFont="1" applyAlignment="1">
      <alignment horizontal="center"/>
    </xf>
    <xf numFmtId="0" fontId="17" fillId="0" borderId="0" xfId="1" applyFont="1" applyAlignment="1">
      <alignment horizontal="left" vertical="center" shrinkToFit="1"/>
    </xf>
    <xf numFmtId="0" fontId="7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 shrinkToFit="1"/>
    </xf>
    <xf numFmtId="0" fontId="4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 indent="1" shrinkToFit="1"/>
    </xf>
    <xf numFmtId="0" fontId="6" fillId="0" borderId="2" xfId="1" applyFont="1" applyBorder="1" applyAlignment="1">
      <alignment horizontal="left" vertical="center" indent="1" shrinkToFit="1"/>
    </xf>
    <xf numFmtId="0" fontId="6" fillId="0" borderId="3" xfId="1" applyFont="1" applyBorder="1" applyAlignment="1">
      <alignment horizontal="left" vertical="center" indent="1" shrinkToFit="1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76" fontId="6" fillId="0" borderId="0" xfId="1" applyNumberFormat="1" applyFont="1" applyAlignment="1">
      <alignment horizontal="right" vertical="center" shrinkToFit="1"/>
    </xf>
    <xf numFmtId="0" fontId="7" fillId="0" borderId="0" xfId="1" applyFont="1" applyAlignment="1">
      <alignment horizontal="center" vertical="center"/>
    </xf>
  </cellXfs>
  <cellStyles count="3">
    <cellStyle name="桁区切り" xfId="2" builtinId="6"/>
    <cellStyle name="標準" xfId="0" builtinId="0"/>
    <cellStyle name="標準_２．大会・宿泊申込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6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7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8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B5E5EEB5-E295-4109-8147-492591397036}">
      <dgm:prSet/>
      <dgm:spPr/>
      <dgm:t>
        <a:bodyPr/>
        <a:lstStyle/>
        <a:p>
          <a:r>
            <a:rPr lang="ja-JP" altLang="en-US"/>
            <a:t>大会ＨＰより申込ファイルをダウンロード　</a:t>
          </a:r>
          <a:r>
            <a:rPr kumimoji="1" lang="en-US" altLang="en-US"/>
            <a:t>https://nihonkaiki.com/</a:t>
          </a:r>
          <a:endParaRPr kumimoji="1" lang="ja-JP" altLang="en-US"/>
        </a:p>
      </dgm:t>
    </dgm:pt>
    <dgm:pt modelId="{FD3D5E87-4842-4821-BAF9-7E7CF15F4D20}" type="parTrans" cxnId="{3D786E1B-F5E3-4D46-A53A-72B3E00D3954}">
      <dgm:prSet/>
      <dgm:spPr/>
      <dgm:t>
        <a:bodyPr/>
        <a:lstStyle/>
        <a:p>
          <a:endParaRPr kumimoji="1" lang="ja-JP" altLang="en-US"/>
        </a:p>
      </dgm:t>
    </dgm:pt>
    <dgm:pt modelId="{C613DA73-C52B-44DD-9CF7-51EF986947A7}" type="sibTrans" cxnId="{3D786E1B-F5E3-4D46-A53A-72B3E00D3954}">
      <dgm:prSet/>
      <dgm:spPr/>
      <dgm:t>
        <a:bodyPr/>
        <a:lstStyle/>
        <a:p>
          <a:endParaRPr kumimoji="1" lang="ja-JP" altLang="en-US"/>
        </a:p>
      </dgm:t>
    </dgm:pt>
    <dgm:pt modelId="{18427037-0A26-4715-B8EF-10149B3AD668}">
      <dgm:prSet phldrT="[テキスト]"/>
      <dgm:spPr/>
      <dgm:t>
        <a:bodyPr/>
        <a:lstStyle/>
        <a:p>
          <a:r>
            <a:rPr lang="ja-JP" altLang="en-US"/>
            <a:t>次の３つのファイルを準備してください。</a:t>
          </a:r>
        </a:p>
      </dgm:t>
    </dgm:pt>
    <dgm:pt modelId="{F4C5E1B1-DDED-4054-90A0-1EFD5ADC1A96}" type="par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0CD97818-1826-4B79-B053-63EB91F0CFFC}" type="sib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535309CF-0DBA-4929-91CF-BAE41AC92937}" type="pres">
      <dgm:prSet presAssocID="{B5E5EEB5-E295-4109-8147-492591397036}" presName="node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19DF99BB-2391-4B14-8609-6BA666F7F5D7}" type="pres">
      <dgm:prSet presAssocID="{C613DA73-C52B-44DD-9CF7-51EF986947A7}" presName="sibTrans" presStyleLbl="sibTrans2D1" presStyleIdx="0" presStyleCnt="1"/>
      <dgm:spPr/>
      <dgm:t>
        <a:bodyPr/>
        <a:lstStyle/>
        <a:p>
          <a:endParaRPr kumimoji="1" lang="ja-JP" altLang="en-US"/>
        </a:p>
      </dgm:t>
    </dgm:pt>
    <dgm:pt modelId="{A07222F0-C869-406C-86E7-1FB0ACF68705}" type="pres">
      <dgm:prSet presAssocID="{C613DA73-C52B-44DD-9CF7-51EF986947A7}" presName="connectorText" presStyleLbl="sibTrans2D1" presStyleIdx="0" presStyleCnt="1"/>
      <dgm:spPr/>
      <dgm:t>
        <a:bodyPr/>
        <a:lstStyle/>
        <a:p>
          <a:endParaRPr kumimoji="1" lang="ja-JP" altLang="en-US"/>
        </a:p>
      </dgm:t>
    </dgm:pt>
    <dgm:pt modelId="{78B0FC67-DF86-464A-97A9-9186EAD97F47}" type="pres">
      <dgm:prSet presAssocID="{18427037-0A26-4715-B8EF-10149B3AD668}" presName="node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9385EECF-C62B-4898-A986-DC45D7E0C391}" type="presOf" srcId="{B5E5EEB5-E295-4109-8147-492591397036}" destId="{535309CF-0DBA-4929-91CF-BAE41AC92937}" srcOrd="0" destOrd="0" presId="urn:microsoft.com/office/officeart/2005/8/layout/process2"/>
    <dgm:cxn modelId="{3D786E1B-F5E3-4D46-A53A-72B3E00D3954}" srcId="{77E0B664-4543-4DA7-805D-E652115D3762}" destId="{B5E5EEB5-E295-4109-8147-492591397036}" srcOrd="0" destOrd="0" parTransId="{FD3D5E87-4842-4821-BAF9-7E7CF15F4D20}" sibTransId="{C613DA73-C52B-44DD-9CF7-51EF986947A7}"/>
    <dgm:cxn modelId="{1BE9C330-B0A3-4DD6-9365-A64540A7E9E5}" srcId="{77E0B664-4543-4DA7-805D-E652115D3762}" destId="{18427037-0A26-4715-B8EF-10149B3AD668}" srcOrd="1" destOrd="0" parTransId="{F4C5E1B1-DDED-4054-90A0-1EFD5ADC1A96}" sibTransId="{0CD97818-1826-4B79-B053-63EB91F0CFFC}"/>
    <dgm:cxn modelId="{C0FF7549-737C-49AA-B1ED-044C883D1E4B}" type="presOf" srcId="{18427037-0A26-4715-B8EF-10149B3AD668}" destId="{78B0FC67-DF86-464A-97A9-9186EAD97F47}" srcOrd="0" destOrd="0" presId="urn:microsoft.com/office/officeart/2005/8/layout/process2"/>
    <dgm:cxn modelId="{3762A27B-F42D-4AAF-8B98-CB5BFC6AF822}" type="presOf" srcId="{C613DA73-C52B-44DD-9CF7-51EF986947A7}" destId="{19DF99BB-2391-4B14-8609-6BA666F7F5D7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417F2E64-F533-46FF-8C73-AB24B836DA72}" type="presOf" srcId="{C613DA73-C52B-44DD-9CF7-51EF986947A7}" destId="{A07222F0-C869-406C-86E7-1FB0ACF68705}" srcOrd="1" destOrd="0" presId="urn:microsoft.com/office/officeart/2005/8/layout/process2"/>
    <dgm:cxn modelId="{BB7F714B-864B-46E6-A7C8-742214A6E5E6}" type="presParOf" srcId="{29CFCCB0-789F-4B2C-AC95-27130BB1CF15}" destId="{535309CF-0DBA-4929-91CF-BAE41AC92937}" srcOrd="0" destOrd="0" presId="urn:microsoft.com/office/officeart/2005/8/layout/process2"/>
    <dgm:cxn modelId="{D04CD07D-6A39-43AC-B924-1F741FEF8FEB}" type="presParOf" srcId="{29CFCCB0-789F-4B2C-AC95-27130BB1CF15}" destId="{19DF99BB-2391-4B14-8609-6BA666F7F5D7}" srcOrd="1" destOrd="0" presId="urn:microsoft.com/office/officeart/2005/8/layout/process2"/>
    <dgm:cxn modelId="{ECD406DF-6624-483C-B6E9-D43B1DBE428C}" type="presParOf" srcId="{19DF99BB-2391-4B14-8609-6BA666F7F5D7}" destId="{A07222F0-C869-406C-86E7-1FB0ACF68705}" srcOrd="0" destOrd="0" presId="urn:microsoft.com/office/officeart/2005/8/layout/process2"/>
    <dgm:cxn modelId="{3252CA23-2851-40A9-AA47-41C966874C93}" type="presParOf" srcId="{29CFCCB0-789F-4B2C-AC95-27130BB1CF15}" destId="{78B0FC67-DF86-464A-97A9-9186EAD97F47}" srcOrd="2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E6AB3552-3706-4088-8F57-F0AF23154220}">
      <dgm:prSet phldrT="[テキスト]"/>
      <dgm:spPr/>
      <dgm:t>
        <a:bodyPr/>
        <a:lstStyle/>
        <a:p>
          <a:r>
            <a:rPr lang="en-US" altLang="ja-JP"/>
            <a:t>Excel</a:t>
          </a:r>
          <a:r>
            <a:rPr lang="ja-JP" altLang="en-US"/>
            <a:t>ファイル「</a:t>
          </a:r>
          <a:r>
            <a:rPr kumimoji="1" lang="en-US" altLang="en-US"/>
            <a:t>2</a:t>
          </a:r>
          <a:r>
            <a:rPr kumimoji="1" lang="en-US" altLang="ja-JP"/>
            <a:t>2</a:t>
          </a:r>
          <a:r>
            <a:rPr kumimoji="1" lang="ja-JP" altLang="en-US"/>
            <a:t>日本海旗</a:t>
          </a:r>
          <a:r>
            <a:rPr kumimoji="1" lang="en-US" altLang="en-US"/>
            <a:t>_</a:t>
          </a:r>
          <a:r>
            <a:rPr kumimoji="1" lang="ja-JP" altLang="en-US"/>
            <a:t>参加申込</a:t>
          </a:r>
          <a:r>
            <a:rPr kumimoji="1" lang="en-US" altLang="en-US"/>
            <a:t>(</a:t>
          </a:r>
          <a:r>
            <a:rPr kumimoji="1" lang="ja-JP" altLang="en-US"/>
            <a:t>学校名</a:t>
          </a:r>
          <a:r>
            <a:rPr kumimoji="1" lang="en-US" altLang="en-US"/>
            <a:t>)</a:t>
          </a:r>
          <a:r>
            <a:rPr lang="ja-JP" altLang="en-US"/>
            <a:t>」の入力用シートに必要事項を入力</a:t>
          </a:r>
        </a:p>
      </dgm:t>
    </dgm:pt>
    <dgm:pt modelId="{2436062F-216C-43C3-8FA2-708AA23EBF73}" type="parTrans" cxnId="{E5D6B985-EADC-43EC-A63C-6E6F8664CECC}">
      <dgm:prSet/>
      <dgm:spPr/>
      <dgm:t>
        <a:bodyPr/>
        <a:lstStyle/>
        <a:p>
          <a:endParaRPr kumimoji="1" lang="ja-JP" altLang="en-US"/>
        </a:p>
      </dgm:t>
    </dgm:pt>
    <dgm:pt modelId="{322A2E5D-7F44-46B7-8F21-15A427625F4D}" type="sibTrans" cxnId="{E5D6B985-EADC-43EC-A63C-6E6F8664CECC}">
      <dgm:prSet/>
      <dgm:spPr/>
      <dgm:t>
        <a:bodyPr/>
        <a:lstStyle/>
        <a:p>
          <a:endParaRPr kumimoji="1" lang="ja-JP" altLang="en-US"/>
        </a:p>
      </dgm:t>
    </dgm:pt>
    <dgm:pt modelId="{97596FF0-311C-433E-8BD9-3A0895CA35C5}">
      <dgm:prSet phldrT="[テキスト]"/>
      <dgm:spPr/>
      <dgm:t>
        <a:bodyPr/>
        <a:lstStyle/>
        <a:p>
          <a:r>
            <a:rPr lang="ja-JP" altLang="en-US"/>
            <a:t>申込書</a:t>
          </a:r>
          <a:r>
            <a:rPr lang="en-US" altLang="en-US"/>
            <a:t>(</a:t>
          </a:r>
          <a:r>
            <a:rPr lang="ja-JP" altLang="en-US"/>
            <a:t>校長印有</a:t>
          </a:r>
          <a:r>
            <a:rPr lang="en-US" altLang="en-US"/>
            <a:t>)</a:t>
          </a:r>
          <a:r>
            <a:rPr lang="ja-JP" altLang="en-US"/>
            <a:t>シートを印刷し校長印を押印。</a:t>
          </a:r>
        </a:p>
      </dgm:t>
    </dgm:pt>
    <dgm:pt modelId="{8EC9669A-BE27-4BD5-B964-ACF79953DD4D}" type="parTrans" cxnId="{D03B8D8B-E66E-401C-8B5F-C64131030ADB}">
      <dgm:prSet/>
      <dgm:spPr/>
      <dgm:t>
        <a:bodyPr/>
        <a:lstStyle/>
        <a:p>
          <a:endParaRPr kumimoji="1" lang="ja-JP" altLang="en-US"/>
        </a:p>
      </dgm:t>
    </dgm:pt>
    <dgm:pt modelId="{1164687F-F90C-4F02-8AB6-4AF0508DBAB5}" type="sibTrans" cxnId="{D03B8D8B-E66E-401C-8B5F-C64131030ADB}">
      <dgm:prSet/>
      <dgm:spPr/>
      <dgm:t>
        <a:bodyPr/>
        <a:lstStyle/>
        <a:p>
          <a:endParaRPr kumimoji="1" lang="ja-JP" altLang="en-US"/>
        </a:p>
      </dgm:t>
    </dgm:pt>
    <dgm:pt modelId="{FFB88837-B09B-4CFB-B162-379DD362FC6E}">
      <dgm:prSet phldrT="[テキスト]"/>
      <dgm:spPr/>
      <dgm:t>
        <a:bodyPr/>
        <a:lstStyle/>
        <a:p>
          <a:r>
            <a:rPr lang="ja-JP" altLang="en-US"/>
            <a:t>押印した申込書をスマートフォンやスキャナーでＰＤＦ又は画像ファイルを作成</a:t>
          </a:r>
        </a:p>
      </dgm:t>
    </dgm:pt>
    <dgm:pt modelId="{291B0163-D64A-4E2D-B7B7-607D3228D06E}" type="parTrans" cxnId="{393A2A49-D039-4A67-9562-0FC752EEE211}">
      <dgm:prSet/>
      <dgm:spPr/>
      <dgm:t>
        <a:bodyPr/>
        <a:lstStyle/>
        <a:p>
          <a:endParaRPr kumimoji="1" lang="ja-JP" altLang="en-US"/>
        </a:p>
      </dgm:t>
    </dgm:pt>
    <dgm:pt modelId="{8D4840BE-7FC2-4A5D-A1C5-3033B14EA03F}" type="sibTrans" cxnId="{393A2A49-D039-4A67-9562-0FC752EEE211}">
      <dgm:prSet/>
      <dgm:spPr/>
      <dgm:t>
        <a:bodyPr/>
        <a:lstStyle/>
        <a:p>
          <a:endParaRPr kumimoji="1" lang="ja-JP" altLang="en-US"/>
        </a:p>
      </dgm:t>
    </dgm:pt>
    <dgm:pt modelId="{D03F071D-E243-4C1B-8183-34B286A5E8B0}">
      <dgm:prSet phldrT="[テキスト]"/>
      <dgm:spPr/>
      <dgm:t>
        <a:bodyPr/>
        <a:lstStyle/>
        <a:p>
          <a:r>
            <a:rPr lang="ja-JP" altLang="en-US"/>
            <a:t>完成ファイル　</a:t>
          </a:r>
          <a:endParaRPr lang="en-US" altLang="ja-JP"/>
        </a:p>
        <a:p>
          <a:r>
            <a:rPr lang="ja-JP" altLang="en-US" b="1"/>
            <a:t>１．参加申込書（</a:t>
          </a:r>
          <a:r>
            <a:rPr lang="en-US" altLang="ja-JP" b="1"/>
            <a:t>Excel</a:t>
          </a:r>
          <a:r>
            <a:rPr lang="ja-JP" altLang="en-US" b="1"/>
            <a:t>ファイル）　</a:t>
          </a:r>
          <a:endParaRPr lang="en-US" altLang="ja-JP" b="1"/>
        </a:p>
        <a:p>
          <a:r>
            <a:rPr lang="ja-JP" altLang="en-US" b="1"/>
            <a:t>２．参加申込書（校長印有）</a:t>
          </a:r>
        </a:p>
      </dgm:t>
    </dgm:pt>
    <dgm:pt modelId="{9952639B-C36D-4FE9-9352-69D3CB7402A1}" type="parTrans" cxnId="{E06E3FE3-6CF1-4374-85BD-3B56AB0C0A29}">
      <dgm:prSet/>
      <dgm:spPr/>
      <dgm:t>
        <a:bodyPr/>
        <a:lstStyle/>
        <a:p>
          <a:endParaRPr kumimoji="1" lang="ja-JP" altLang="en-US"/>
        </a:p>
      </dgm:t>
    </dgm:pt>
    <dgm:pt modelId="{3DAB67AE-3E37-4F6A-AE03-929696B43F70}" type="sibTrans" cxnId="{E06E3FE3-6CF1-4374-85BD-3B56AB0C0A29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3FC32731-BD43-4DD3-BD92-DA8C286CC3F0}" type="pres">
      <dgm:prSet presAssocID="{E6AB3552-3706-4088-8F57-F0AF23154220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3814BBE-5382-414B-96D8-56F838390D0D}" type="pres">
      <dgm:prSet presAssocID="{322A2E5D-7F44-46B7-8F21-15A427625F4D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F5E01EE9-9671-40B4-9F70-2CBBE37A3456}" type="pres">
      <dgm:prSet presAssocID="{322A2E5D-7F44-46B7-8F21-15A427625F4D}" presName="connectorText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41E4A136-8164-4FF0-883C-C3A6194EAF7B}" type="pres">
      <dgm:prSet presAssocID="{97596FF0-311C-433E-8BD9-3A0895CA35C5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B01658D-EE53-4DAA-A84F-3F6B6AB7D810}" type="pres">
      <dgm:prSet presAssocID="{1164687F-F90C-4F02-8AB6-4AF0508DBAB5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C1C86104-6DEA-4673-A784-EE90A145EF6A}" type="pres">
      <dgm:prSet presAssocID="{1164687F-F90C-4F02-8AB6-4AF0508DBAB5}" presName="connectorText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7C2D589F-2905-4FA1-B9E7-0C3F2537AB4F}" type="pres">
      <dgm:prSet presAssocID="{FFB88837-B09B-4CFB-B162-379DD362FC6E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DF7D9B5-8E17-4365-9741-816E4D9FAF8E}" type="pres">
      <dgm:prSet presAssocID="{8D4840BE-7FC2-4A5D-A1C5-3033B14EA03F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78FFE9F3-1B0F-4289-9328-7805FEAE9A1D}" type="pres">
      <dgm:prSet presAssocID="{8D4840BE-7FC2-4A5D-A1C5-3033B14EA03F}" presName="connectorText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9704C21D-55B4-42D8-B030-5D1C04486880}" type="pres">
      <dgm:prSet presAssocID="{D03F071D-E243-4C1B-8183-34B286A5E8B0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C8FD2B80-EDF9-49CB-91C1-54DACBBA3C10}" type="presOf" srcId="{322A2E5D-7F44-46B7-8F21-15A427625F4D}" destId="{D3814BBE-5382-414B-96D8-56F838390D0D}" srcOrd="0" destOrd="0" presId="urn:microsoft.com/office/officeart/2005/8/layout/process2"/>
    <dgm:cxn modelId="{0F6AC18D-E455-4E99-B99D-3D0F3F325C27}" type="presOf" srcId="{8D4840BE-7FC2-4A5D-A1C5-3033B14EA03F}" destId="{2DF7D9B5-8E17-4365-9741-816E4D9FAF8E}" srcOrd="0" destOrd="0" presId="urn:microsoft.com/office/officeart/2005/8/layout/process2"/>
    <dgm:cxn modelId="{18522C36-CBAB-4AFF-9DCD-D2557217CF12}" type="presOf" srcId="{8D4840BE-7FC2-4A5D-A1C5-3033B14EA03F}" destId="{78FFE9F3-1B0F-4289-9328-7805FEAE9A1D}" srcOrd="1" destOrd="0" presId="urn:microsoft.com/office/officeart/2005/8/layout/process2"/>
    <dgm:cxn modelId="{D03B8D8B-E66E-401C-8B5F-C64131030ADB}" srcId="{77E0B664-4543-4DA7-805D-E652115D3762}" destId="{97596FF0-311C-433E-8BD9-3A0895CA35C5}" srcOrd="1" destOrd="0" parTransId="{8EC9669A-BE27-4BD5-B964-ACF79953DD4D}" sibTransId="{1164687F-F90C-4F02-8AB6-4AF0508DBAB5}"/>
    <dgm:cxn modelId="{393A2A49-D039-4A67-9562-0FC752EEE211}" srcId="{77E0B664-4543-4DA7-805D-E652115D3762}" destId="{FFB88837-B09B-4CFB-B162-379DD362FC6E}" srcOrd="2" destOrd="0" parTransId="{291B0163-D64A-4E2D-B7B7-607D3228D06E}" sibTransId="{8D4840BE-7FC2-4A5D-A1C5-3033B14EA03F}"/>
    <dgm:cxn modelId="{54A5E4C2-0DF5-48D8-91A1-1652573D754E}" type="presOf" srcId="{1164687F-F90C-4F02-8AB6-4AF0508DBAB5}" destId="{C1C86104-6DEA-4673-A784-EE90A145EF6A}" srcOrd="1" destOrd="0" presId="urn:microsoft.com/office/officeart/2005/8/layout/process2"/>
    <dgm:cxn modelId="{14635B68-6C89-4980-9758-DB361C4912C2}" type="presOf" srcId="{97596FF0-311C-433E-8BD9-3A0895CA35C5}" destId="{41E4A136-8164-4FF0-883C-C3A6194EAF7B}" srcOrd="0" destOrd="0" presId="urn:microsoft.com/office/officeart/2005/8/layout/process2"/>
    <dgm:cxn modelId="{DEE79E7B-37D0-4B38-AF4D-2D1BA73DBC34}" type="presOf" srcId="{322A2E5D-7F44-46B7-8F21-15A427625F4D}" destId="{F5E01EE9-9671-40B4-9F70-2CBBE37A3456}" srcOrd="1" destOrd="0" presId="urn:microsoft.com/office/officeart/2005/8/layout/process2"/>
    <dgm:cxn modelId="{1FFC7CA5-B635-44D8-9D4C-B2563F872D34}" type="presOf" srcId="{D03F071D-E243-4C1B-8183-34B286A5E8B0}" destId="{9704C21D-55B4-42D8-B030-5D1C04486880}" srcOrd="0" destOrd="0" presId="urn:microsoft.com/office/officeart/2005/8/layout/process2"/>
    <dgm:cxn modelId="{015C8EAC-4D21-493D-965F-26A9EBE71BE9}" type="presOf" srcId="{1164687F-F90C-4F02-8AB6-4AF0508DBAB5}" destId="{7B01658D-EE53-4DAA-A84F-3F6B6AB7D810}" srcOrd="0" destOrd="0" presId="urn:microsoft.com/office/officeart/2005/8/layout/process2"/>
    <dgm:cxn modelId="{E5D6B985-EADC-43EC-A63C-6E6F8664CECC}" srcId="{77E0B664-4543-4DA7-805D-E652115D3762}" destId="{E6AB3552-3706-4088-8F57-F0AF23154220}" srcOrd="0" destOrd="0" parTransId="{2436062F-216C-43C3-8FA2-708AA23EBF73}" sibTransId="{322A2E5D-7F44-46B7-8F21-15A427625F4D}"/>
    <dgm:cxn modelId="{6BD76742-96D7-4785-A912-EF68758E37CC}" type="presOf" srcId="{E6AB3552-3706-4088-8F57-F0AF23154220}" destId="{3FC32731-BD43-4DD3-BD92-DA8C286CC3F0}" srcOrd="0" destOrd="0" presId="urn:microsoft.com/office/officeart/2005/8/layout/process2"/>
    <dgm:cxn modelId="{E06E3FE3-6CF1-4374-85BD-3B56AB0C0A29}" srcId="{77E0B664-4543-4DA7-805D-E652115D3762}" destId="{D03F071D-E243-4C1B-8183-34B286A5E8B0}" srcOrd="3" destOrd="0" parTransId="{9952639B-C36D-4FE9-9352-69D3CB7402A1}" sibTransId="{3DAB67AE-3E37-4F6A-AE03-929696B43F70}"/>
    <dgm:cxn modelId="{1596AFDA-3D9A-4B9C-AA0B-F272BE8DDCB3}" type="presOf" srcId="{FFB88837-B09B-4CFB-B162-379DD362FC6E}" destId="{7C2D589F-2905-4FA1-B9E7-0C3F2537AB4F}" srcOrd="0" destOrd="0" presId="urn:microsoft.com/office/officeart/2005/8/layout/process2"/>
    <dgm:cxn modelId="{1204394F-2D43-4847-B4FE-247829FA998B}" type="presParOf" srcId="{29CFCCB0-789F-4B2C-AC95-27130BB1CF15}" destId="{3FC32731-BD43-4DD3-BD92-DA8C286CC3F0}" srcOrd="0" destOrd="0" presId="urn:microsoft.com/office/officeart/2005/8/layout/process2"/>
    <dgm:cxn modelId="{65A9207F-AF89-4EEF-9881-DD1DE9F66533}" type="presParOf" srcId="{29CFCCB0-789F-4B2C-AC95-27130BB1CF15}" destId="{D3814BBE-5382-414B-96D8-56F838390D0D}" srcOrd="1" destOrd="0" presId="urn:microsoft.com/office/officeart/2005/8/layout/process2"/>
    <dgm:cxn modelId="{4243DA19-D6C4-479F-9294-A5AD45C218BA}" type="presParOf" srcId="{D3814BBE-5382-414B-96D8-56F838390D0D}" destId="{F5E01EE9-9671-40B4-9F70-2CBBE37A3456}" srcOrd="0" destOrd="0" presId="urn:microsoft.com/office/officeart/2005/8/layout/process2"/>
    <dgm:cxn modelId="{EA366D3D-AED0-45EB-AA04-B1462EED53B1}" type="presParOf" srcId="{29CFCCB0-789F-4B2C-AC95-27130BB1CF15}" destId="{41E4A136-8164-4FF0-883C-C3A6194EAF7B}" srcOrd="2" destOrd="0" presId="urn:microsoft.com/office/officeart/2005/8/layout/process2"/>
    <dgm:cxn modelId="{EF63ED86-0A05-44BD-ADE3-F1D0CFBB8539}" type="presParOf" srcId="{29CFCCB0-789F-4B2C-AC95-27130BB1CF15}" destId="{7B01658D-EE53-4DAA-A84F-3F6B6AB7D810}" srcOrd="3" destOrd="0" presId="urn:microsoft.com/office/officeart/2005/8/layout/process2"/>
    <dgm:cxn modelId="{3A241FD9-3EB8-4E43-8781-67338792B4DC}" type="presParOf" srcId="{7B01658D-EE53-4DAA-A84F-3F6B6AB7D810}" destId="{C1C86104-6DEA-4673-A784-EE90A145EF6A}" srcOrd="0" destOrd="0" presId="urn:microsoft.com/office/officeart/2005/8/layout/process2"/>
    <dgm:cxn modelId="{10F0A269-9112-4DFA-95E6-E88AAB0ED305}" type="presParOf" srcId="{29CFCCB0-789F-4B2C-AC95-27130BB1CF15}" destId="{7C2D589F-2905-4FA1-B9E7-0C3F2537AB4F}" srcOrd="4" destOrd="0" presId="urn:microsoft.com/office/officeart/2005/8/layout/process2"/>
    <dgm:cxn modelId="{C763B8E2-0217-4724-BB09-E7DA51B5F423}" type="presParOf" srcId="{29CFCCB0-789F-4B2C-AC95-27130BB1CF15}" destId="{2DF7D9B5-8E17-4365-9741-816E4D9FAF8E}" srcOrd="5" destOrd="0" presId="urn:microsoft.com/office/officeart/2005/8/layout/process2"/>
    <dgm:cxn modelId="{22495684-8381-4668-B95E-2B776DEFCBD7}" type="presParOf" srcId="{2DF7D9B5-8E17-4365-9741-816E4D9FAF8E}" destId="{78FFE9F3-1B0F-4289-9328-7805FEAE9A1D}" srcOrd="0" destOrd="0" presId="urn:microsoft.com/office/officeart/2005/8/layout/process2"/>
    <dgm:cxn modelId="{FD361048-01C3-4AE7-87A1-312C2C54EF5A}" type="presParOf" srcId="{29CFCCB0-789F-4B2C-AC95-27130BB1CF15}" destId="{9704C21D-55B4-42D8-B030-5D1C04486880}" srcOrd="6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567091D1-03D7-4BB9-B458-85F6EB1C1293}">
      <dgm:prSet phldrT="[テキスト]"/>
      <dgm:spPr/>
      <dgm:t>
        <a:bodyPr/>
        <a:lstStyle/>
        <a:p>
          <a:r>
            <a:rPr lang="ja-JP" altLang="en-US"/>
            <a:t>振込控えをスマホやスキャナーで読み取り、画像又は</a:t>
          </a:r>
          <a:r>
            <a:rPr lang="en-US" altLang="ja-JP"/>
            <a:t>PDF</a:t>
          </a:r>
          <a:r>
            <a:rPr lang="ja-JP" altLang="en-US"/>
            <a:t>ファイルを作成</a:t>
          </a:r>
        </a:p>
      </dgm:t>
    </dgm:pt>
    <dgm:pt modelId="{BF5BF3E1-AAE3-4838-B5C4-F81EA2726983}" type="parTrans" cxnId="{1D4DDD67-51A4-4D0D-9EDA-85AEA2734C77}">
      <dgm:prSet/>
      <dgm:spPr/>
      <dgm:t>
        <a:bodyPr/>
        <a:lstStyle/>
        <a:p>
          <a:endParaRPr kumimoji="1" lang="ja-JP" altLang="en-US"/>
        </a:p>
      </dgm:t>
    </dgm:pt>
    <dgm:pt modelId="{C10C541C-FC5E-49F7-B9DF-2F63C7758E5F}" type="sibTrans" cxnId="{1D4DDD67-51A4-4D0D-9EDA-85AEA2734C77}">
      <dgm:prSet/>
      <dgm:spPr/>
      <dgm:t>
        <a:bodyPr/>
        <a:lstStyle/>
        <a:p>
          <a:endParaRPr kumimoji="1" lang="ja-JP" altLang="en-US"/>
        </a:p>
      </dgm:t>
    </dgm:pt>
    <dgm:pt modelId="{E227EF47-A7DB-4C6A-9652-AE4575007EE0}">
      <dgm:prSet phldrT="[テキスト]"/>
      <dgm:spPr/>
      <dgm:t>
        <a:bodyPr/>
        <a:lstStyle/>
        <a:p>
          <a:r>
            <a:rPr lang="ja-JP" altLang="en-US"/>
            <a:t>完成ファイル</a:t>
          </a:r>
          <a:endParaRPr lang="en-US" altLang="ja-JP"/>
        </a:p>
        <a:p>
          <a:r>
            <a:rPr lang="ja-JP" altLang="en-US" b="1"/>
            <a:t>３．参加費振込控え</a:t>
          </a:r>
        </a:p>
      </dgm:t>
    </dgm:pt>
    <dgm:pt modelId="{F41B1669-869B-4A15-AD87-54A3BDA5CD59}" type="par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7DB2E8DF-86A1-419A-9241-9CC9F3A9ED19}" type="sib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CF5875F7-D826-42CC-BA67-3697D6575E5A}">
      <dgm:prSet phldrT="[テキスト]"/>
      <dgm:spPr/>
      <dgm:t>
        <a:bodyPr/>
        <a:lstStyle/>
        <a:p>
          <a:r>
            <a:rPr lang="ja-JP" altLang="en-US"/>
            <a:t>申込書（校長印有）に表示される</a:t>
          </a:r>
          <a:endParaRPr lang="en-US" altLang="ja-JP"/>
        </a:p>
        <a:p>
          <a:r>
            <a:rPr lang="ja-JP" altLang="en-US"/>
            <a:t>振込金額と振込者名を確認</a:t>
          </a:r>
        </a:p>
      </dgm:t>
    </dgm:pt>
    <dgm:pt modelId="{F3C4EDD5-749F-49E1-8EEC-92B33C692CDB}" type="parTrans" cxnId="{8BCFAFE4-CE9D-4D6C-A164-1B7D09EBEBE1}">
      <dgm:prSet/>
      <dgm:spPr/>
      <dgm:t>
        <a:bodyPr/>
        <a:lstStyle/>
        <a:p>
          <a:endParaRPr kumimoji="1" lang="ja-JP" altLang="en-US"/>
        </a:p>
      </dgm:t>
    </dgm:pt>
    <dgm:pt modelId="{6EF38F36-1165-47EA-84DE-430D45F62188}" type="sibTrans" cxnId="{8BCFAFE4-CE9D-4D6C-A164-1B7D09EBEBE1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01A88FA6-B7BE-4031-8FC8-7E61E27B2454}" type="pres">
      <dgm:prSet presAssocID="{CF5875F7-D826-42CC-BA67-3697D6575E5A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A645A8D-E9B0-4DB2-B3A3-6D723E083FA7}" type="pres">
      <dgm:prSet presAssocID="{6EF38F36-1165-47EA-84DE-430D45F62188}" presName="sibTrans" presStyleLbl="sibTrans2D1" presStyleIdx="0" presStyleCnt="2"/>
      <dgm:spPr/>
      <dgm:t>
        <a:bodyPr/>
        <a:lstStyle/>
        <a:p>
          <a:endParaRPr kumimoji="1" lang="ja-JP" altLang="en-US"/>
        </a:p>
      </dgm:t>
    </dgm:pt>
    <dgm:pt modelId="{AB2AA6AE-47EA-4EF1-922C-E1AA8342213C}" type="pres">
      <dgm:prSet presAssocID="{6EF38F36-1165-47EA-84DE-430D45F62188}" presName="connectorText" presStyleLbl="sibTrans2D1" presStyleIdx="0" presStyleCnt="2"/>
      <dgm:spPr/>
      <dgm:t>
        <a:bodyPr/>
        <a:lstStyle/>
        <a:p>
          <a:endParaRPr kumimoji="1" lang="ja-JP" altLang="en-US"/>
        </a:p>
      </dgm:t>
    </dgm:pt>
    <dgm:pt modelId="{2C1BB316-043D-4F03-BC54-E3304D87DFB2}" type="pres">
      <dgm:prSet presAssocID="{567091D1-03D7-4BB9-B458-85F6EB1C1293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E791860-87F4-4D3B-BA52-8B22119769A0}" type="pres">
      <dgm:prSet presAssocID="{C10C541C-FC5E-49F7-B9DF-2F63C7758E5F}" presName="sibTrans" presStyleLbl="sibTrans2D1" presStyleIdx="1" presStyleCnt="2"/>
      <dgm:spPr/>
      <dgm:t>
        <a:bodyPr/>
        <a:lstStyle/>
        <a:p>
          <a:endParaRPr kumimoji="1" lang="ja-JP" altLang="en-US"/>
        </a:p>
      </dgm:t>
    </dgm:pt>
    <dgm:pt modelId="{2819F5DC-B6AC-473F-B6A0-602DF3605B50}" type="pres">
      <dgm:prSet presAssocID="{C10C541C-FC5E-49F7-B9DF-2F63C7758E5F}" presName="connectorText" presStyleLbl="sibTrans2D1" presStyleIdx="1" presStyleCnt="2"/>
      <dgm:spPr/>
      <dgm:t>
        <a:bodyPr/>
        <a:lstStyle/>
        <a:p>
          <a:endParaRPr kumimoji="1" lang="ja-JP" altLang="en-US"/>
        </a:p>
      </dgm:t>
    </dgm:pt>
    <dgm:pt modelId="{D8A75A01-1054-421D-8683-95704FF38882}" type="pres">
      <dgm:prSet presAssocID="{E227EF47-A7DB-4C6A-9652-AE4575007EE0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41B00B4-4B40-49E8-A036-5C0830775ED5}" type="presOf" srcId="{E227EF47-A7DB-4C6A-9652-AE4575007EE0}" destId="{D8A75A01-1054-421D-8683-95704FF38882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2832F490-9683-49EB-BF88-5C56FB38D779}" type="presOf" srcId="{6EF38F36-1165-47EA-84DE-430D45F62188}" destId="{2A645A8D-E9B0-4DB2-B3A3-6D723E083FA7}" srcOrd="0" destOrd="0" presId="urn:microsoft.com/office/officeart/2005/8/layout/process2"/>
    <dgm:cxn modelId="{93FC927D-EE90-447B-8453-CEC9C22D8E8A}" srcId="{77E0B664-4543-4DA7-805D-E652115D3762}" destId="{E227EF47-A7DB-4C6A-9652-AE4575007EE0}" srcOrd="2" destOrd="0" parTransId="{F41B1669-869B-4A15-AD87-54A3BDA5CD59}" sibTransId="{7DB2E8DF-86A1-419A-9241-9CC9F3A9ED19}"/>
    <dgm:cxn modelId="{C26EC638-60C9-4F45-948A-81B596EDA482}" type="presOf" srcId="{C10C541C-FC5E-49F7-B9DF-2F63C7758E5F}" destId="{4E791860-87F4-4D3B-BA52-8B22119769A0}" srcOrd="0" destOrd="0" presId="urn:microsoft.com/office/officeart/2005/8/layout/process2"/>
    <dgm:cxn modelId="{971A8DC1-38FB-461B-B180-B6166F57358D}" type="presOf" srcId="{CF5875F7-D826-42CC-BA67-3697D6575E5A}" destId="{01A88FA6-B7BE-4031-8FC8-7E61E27B2454}" srcOrd="0" destOrd="0" presId="urn:microsoft.com/office/officeart/2005/8/layout/process2"/>
    <dgm:cxn modelId="{8BCFAFE4-CE9D-4D6C-A164-1B7D09EBEBE1}" srcId="{77E0B664-4543-4DA7-805D-E652115D3762}" destId="{CF5875F7-D826-42CC-BA67-3697D6575E5A}" srcOrd="0" destOrd="0" parTransId="{F3C4EDD5-749F-49E1-8EEC-92B33C692CDB}" sibTransId="{6EF38F36-1165-47EA-84DE-430D45F62188}"/>
    <dgm:cxn modelId="{E1728707-E6C4-425B-A3F9-2B8FD9C7339B}" type="presOf" srcId="{6EF38F36-1165-47EA-84DE-430D45F62188}" destId="{AB2AA6AE-47EA-4EF1-922C-E1AA8342213C}" srcOrd="1" destOrd="0" presId="urn:microsoft.com/office/officeart/2005/8/layout/process2"/>
    <dgm:cxn modelId="{0687FD82-30BA-4D4C-8AAD-4D93CCFB3C20}" type="presOf" srcId="{567091D1-03D7-4BB9-B458-85F6EB1C1293}" destId="{2C1BB316-043D-4F03-BC54-E3304D87DFB2}" srcOrd="0" destOrd="0" presId="urn:microsoft.com/office/officeart/2005/8/layout/process2"/>
    <dgm:cxn modelId="{C471164D-E2BF-445C-B9F4-DD24DE545ACE}" type="presOf" srcId="{C10C541C-FC5E-49F7-B9DF-2F63C7758E5F}" destId="{2819F5DC-B6AC-473F-B6A0-602DF3605B50}" srcOrd="1" destOrd="0" presId="urn:microsoft.com/office/officeart/2005/8/layout/process2"/>
    <dgm:cxn modelId="{1D4DDD67-51A4-4D0D-9EDA-85AEA2734C77}" srcId="{77E0B664-4543-4DA7-805D-E652115D3762}" destId="{567091D1-03D7-4BB9-B458-85F6EB1C1293}" srcOrd="1" destOrd="0" parTransId="{BF5BF3E1-AAE3-4838-B5C4-F81EA2726983}" sibTransId="{C10C541C-FC5E-49F7-B9DF-2F63C7758E5F}"/>
    <dgm:cxn modelId="{5DDB0244-C098-4AB1-B733-2EB346372775}" type="presParOf" srcId="{29CFCCB0-789F-4B2C-AC95-27130BB1CF15}" destId="{01A88FA6-B7BE-4031-8FC8-7E61E27B2454}" srcOrd="0" destOrd="0" presId="urn:microsoft.com/office/officeart/2005/8/layout/process2"/>
    <dgm:cxn modelId="{7AB8935D-8F5B-46EC-BEC1-196ACE06C5DD}" type="presParOf" srcId="{29CFCCB0-789F-4B2C-AC95-27130BB1CF15}" destId="{2A645A8D-E9B0-4DB2-B3A3-6D723E083FA7}" srcOrd="1" destOrd="0" presId="urn:microsoft.com/office/officeart/2005/8/layout/process2"/>
    <dgm:cxn modelId="{EFAB7870-92B5-4B91-8E44-EFE252775703}" type="presParOf" srcId="{2A645A8D-E9B0-4DB2-B3A3-6D723E083FA7}" destId="{AB2AA6AE-47EA-4EF1-922C-E1AA8342213C}" srcOrd="0" destOrd="0" presId="urn:microsoft.com/office/officeart/2005/8/layout/process2"/>
    <dgm:cxn modelId="{AE0F8F6C-D625-4C15-AE6C-74C8218CBE85}" type="presParOf" srcId="{29CFCCB0-789F-4B2C-AC95-27130BB1CF15}" destId="{2C1BB316-043D-4F03-BC54-E3304D87DFB2}" srcOrd="2" destOrd="0" presId="urn:microsoft.com/office/officeart/2005/8/layout/process2"/>
    <dgm:cxn modelId="{E21042F7-B4FF-4F41-B69B-8F13BA9DC5C2}" type="presParOf" srcId="{29CFCCB0-789F-4B2C-AC95-27130BB1CF15}" destId="{4E791860-87F4-4D3B-BA52-8B22119769A0}" srcOrd="3" destOrd="0" presId="urn:microsoft.com/office/officeart/2005/8/layout/process2"/>
    <dgm:cxn modelId="{FFE84965-1B71-4515-86B5-29AA7BA59DFE}" type="presParOf" srcId="{4E791860-87F4-4D3B-BA52-8B22119769A0}" destId="{2819F5DC-B6AC-473F-B6A0-602DF3605B50}" srcOrd="0" destOrd="0" presId="urn:microsoft.com/office/officeart/2005/8/layout/process2"/>
    <dgm:cxn modelId="{B7163ECF-1902-4A20-B824-1A863E2D9AD7}" type="presParOf" srcId="{29CFCCB0-789F-4B2C-AC95-27130BB1CF15}" destId="{D8A75A01-1054-421D-8683-95704FF38882}" srcOrd="4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F3263B05-3002-49CF-B23B-A243578F3899}">
      <dgm:prSet phldrT="[テキスト]"/>
      <dgm:spPr/>
      <dgm:t>
        <a:bodyPr/>
        <a:lstStyle/>
        <a:p>
          <a:r>
            <a:rPr lang="ja-JP" altLang="en-US"/>
            <a:t>申し込み用</a:t>
          </a:r>
          <a:r>
            <a:rPr lang="en-US" altLang="ja-JP"/>
            <a:t>Google</a:t>
          </a:r>
          <a:r>
            <a:rPr lang="ja-JP" altLang="en-US"/>
            <a:t>フォームへ</a:t>
          </a:r>
          <a:r>
            <a:rPr lang="en-US"/>
            <a:t>https://forms.gle/gyy36AEsVMkzUK8o7</a:t>
          </a:r>
          <a:endParaRPr lang="ja-JP" altLang="en-US"/>
        </a:p>
      </dgm:t>
    </dgm:pt>
    <dgm:pt modelId="{8AAF3F48-CEF5-49C2-8000-7C96DA1A3C56}" type="parTrans" cxnId="{77F3C6A0-834A-4BD6-AD4B-C73D80965119}">
      <dgm:prSet/>
      <dgm:spPr/>
      <dgm:t>
        <a:bodyPr/>
        <a:lstStyle/>
        <a:p>
          <a:endParaRPr kumimoji="1" lang="ja-JP" altLang="en-US"/>
        </a:p>
      </dgm:t>
    </dgm:pt>
    <dgm:pt modelId="{BD45A0FB-A2BC-4630-9B24-D6BD59D56E19}" type="sibTrans" cxnId="{77F3C6A0-834A-4BD6-AD4B-C73D80965119}">
      <dgm:prSet/>
      <dgm:spPr/>
      <dgm:t>
        <a:bodyPr/>
        <a:lstStyle/>
        <a:p>
          <a:endParaRPr kumimoji="1" lang="ja-JP" altLang="en-US"/>
        </a:p>
      </dgm:t>
    </dgm:pt>
    <dgm:pt modelId="{18F29523-0AE2-4E4D-99F4-9BCEF18EA408}">
      <dgm:prSet phldrT="[テキスト]"/>
      <dgm:spPr/>
      <dgm:t>
        <a:bodyPr/>
        <a:lstStyle/>
        <a:p>
          <a:r>
            <a:rPr lang="ja-JP" altLang="en-US"/>
            <a:t>必要事項を入力し、</a:t>
          </a:r>
          <a:endParaRPr lang="en-US" altLang="ja-JP"/>
        </a:p>
        <a:p>
          <a:r>
            <a:rPr lang="ja-JP" altLang="en-US"/>
            <a:t>「参加申込書」</a:t>
          </a:r>
          <a:r>
            <a:rPr lang="en-US" altLang="ja-JP"/>
            <a:t>Excel</a:t>
          </a:r>
          <a:r>
            <a:rPr lang="ja-JP" altLang="en-US"/>
            <a:t>ファイル</a:t>
          </a:r>
          <a:endParaRPr lang="en-US" altLang="ja-JP"/>
        </a:p>
        <a:p>
          <a:r>
            <a:rPr lang="ja-JP" altLang="en-US"/>
            <a:t>「申込書校長印有」ファイル</a:t>
          </a:r>
          <a:endParaRPr lang="en-US" altLang="ja-JP"/>
        </a:p>
        <a:p>
          <a:r>
            <a:rPr lang="ja-JP" altLang="en-US"/>
            <a:t>「参加費振込控え」ファイル</a:t>
          </a:r>
          <a:endParaRPr lang="en-US" altLang="ja-JP"/>
        </a:p>
        <a:p>
          <a:r>
            <a:rPr lang="ja-JP" altLang="en-US"/>
            <a:t>を追加してください。</a:t>
          </a:r>
        </a:p>
      </dgm:t>
    </dgm:pt>
    <dgm:pt modelId="{E7EC0C2D-8892-44D0-91A5-5A5E158F14D5}" type="parTrans" cxnId="{D3462E96-665D-4E75-A797-B82A6B8C34A9}">
      <dgm:prSet/>
      <dgm:spPr/>
      <dgm:t>
        <a:bodyPr/>
        <a:lstStyle/>
        <a:p>
          <a:endParaRPr kumimoji="1" lang="ja-JP" altLang="en-US"/>
        </a:p>
      </dgm:t>
    </dgm:pt>
    <dgm:pt modelId="{C4922B31-8858-424A-BAF3-AC37EA9D8D8E}" type="sibTrans" cxnId="{D3462E96-665D-4E75-A797-B82A6B8C34A9}">
      <dgm:prSet/>
      <dgm:spPr/>
      <dgm:t>
        <a:bodyPr/>
        <a:lstStyle/>
        <a:p>
          <a:endParaRPr kumimoji="1" lang="ja-JP" altLang="en-US"/>
        </a:p>
      </dgm:t>
    </dgm:pt>
    <dgm:pt modelId="{E227EF47-A7DB-4C6A-9652-AE4575007EE0}">
      <dgm:prSet phldrT="[テキスト]"/>
      <dgm:spPr/>
      <dgm:t>
        <a:bodyPr/>
        <a:lstStyle/>
        <a:p>
          <a:r>
            <a:rPr lang="ja-JP" altLang="en-US"/>
            <a:t>最後に、「送信」を押して終了です。</a:t>
          </a:r>
        </a:p>
      </dgm:t>
    </dgm:pt>
    <dgm:pt modelId="{F41B1669-869B-4A15-AD87-54A3BDA5CD59}" type="par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7DB2E8DF-86A1-419A-9241-9CC9F3A9ED19}" type="sib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18427037-0A26-4715-B8EF-10149B3AD668}">
      <dgm:prSet phldrT="[テキスト]"/>
      <dgm:spPr/>
      <dgm:t>
        <a:bodyPr/>
        <a:lstStyle/>
        <a:p>
          <a:r>
            <a:rPr lang="ja-JP" altLang="en-US"/>
            <a:t>確認のメールが送信されますので、ご確認ください。</a:t>
          </a:r>
          <a:endParaRPr lang="en-US" altLang="ja-JP"/>
        </a:p>
        <a:p>
          <a:r>
            <a:rPr lang="ja-JP" altLang="en-US"/>
            <a:t>（未送信のファイルがある場合は再度フォームより送信してください）</a:t>
          </a:r>
        </a:p>
      </dgm:t>
    </dgm:pt>
    <dgm:pt modelId="{F4C5E1B1-DDED-4054-90A0-1EFD5ADC1A96}" type="par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0CD97818-1826-4B79-B053-63EB91F0CFFC}" type="sib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87F8A4AD-93DE-449A-84D5-14B97D933521}" type="pres">
      <dgm:prSet presAssocID="{F3263B05-3002-49CF-B23B-A243578F3899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73B0207-98BC-452D-AC6E-C62BE9228762}" type="pres">
      <dgm:prSet presAssocID="{BD45A0FB-A2BC-4630-9B24-D6BD59D56E19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CD5DDFF0-786D-40AE-8B93-1431BFA5A2E1}" type="pres">
      <dgm:prSet presAssocID="{BD45A0FB-A2BC-4630-9B24-D6BD59D56E19}" presName="connectorText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398C8E21-2D61-4195-B15C-F5D883FEAC12}" type="pres">
      <dgm:prSet presAssocID="{18F29523-0AE2-4E4D-99F4-9BCEF18EA408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B69C4AC4-ACB0-4CFC-9B65-F31FD46DECD9}" type="pres">
      <dgm:prSet presAssocID="{C4922B31-8858-424A-BAF3-AC37EA9D8D8E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DAC98E77-75BC-4C67-AF19-83DA6793B07E}" type="pres">
      <dgm:prSet presAssocID="{C4922B31-8858-424A-BAF3-AC37EA9D8D8E}" presName="connectorText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D8A75A01-1054-421D-8683-95704FF38882}" type="pres">
      <dgm:prSet presAssocID="{E227EF47-A7DB-4C6A-9652-AE4575007EE0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3157A55-FA95-47DE-A921-D1E437DD891E}" type="pres">
      <dgm:prSet presAssocID="{7DB2E8DF-86A1-419A-9241-9CC9F3A9ED19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2332E991-40D4-4544-A3B6-8254797E1C8E}" type="pres">
      <dgm:prSet presAssocID="{7DB2E8DF-86A1-419A-9241-9CC9F3A9ED19}" presName="connectorText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78B0FC67-DF86-464A-97A9-9186EAD97F47}" type="pres">
      <dgm:prSet presAssocID="{18427037-0A26-4715-B8EF-10149B3AD668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41B00B4-4B40-49E8-A036-5C0830775ED5}" type="presOf" srcId="{E227EF47-A7DB-4C6A-9652-AE4575007EE0}" destId="{D8A75A01-1054-421D-8683-95704FF38882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E9141CD7-ED0E-45FE-A421-6E9A8D37038D}" type="presOf" srcId="{18F29523-0AE2-4E4D-99F4-9BCEF18EA408}" destId="{398C8E21-2D61-4195-B15C-F5D883FEAC12}" srcOrd="0" destOrd="0" presId="urn:microsoft.com/office/officeart/2005/8/layout/process2"/>
    <dgm:cxn modelId="{93FC927D-EE90-447B-8453-CEC9C22D8E8A}" srcId="{77E0B664-4543-4DA7-805D-E652115D3762}" destId="{E227EF47-A7DB-4C6A-9652-AE4575007EE0}" srcOrd="2" destOrd="0" parTransId="{F41B1669-869B-4A15-AD87-54A3BDA5CD59}" sibTransId="{7DB2E8DF-86A1-419A-9241-9CC9F3A9ED19}"/>
    <dgm:cxn modelId="{C65C8850-3A0C-4136-8503-BBF9A00FFB13}" type="presOf" srcId="{F3263B05-3002-49CF-B23B-A243578F3899}" destId="{87F8A4AD-93DE-449A-84D5-14B97D933521}" srcOrd="0" destOrd="0" presId="urn:microsoft.com/office/officeart/2005/8/layout/process2"/>
    <dgm:cxn modelId="{C0FF7549-737C-49AA-B1ED-044C883D1E4B}" type="presOf" srcId="{18427037-0A26-4715-B8EF-10149B3AD668}" destId="{78B0FC67-DF86-464A-97A9-9186EAD97F47}" srcOrd="0" destOrd="0" presId="urn:microsoft.com/office/officeart/2005/8/layout/process2"/>
    <dgm:cxn modelId="{7736A9B7-3A4E-48FA-B24C-7327DDFD5988}" type="presOf" srcId="{BD45A0FB-A2BC-4630-9B24-D6BD59D56E19}" destId="{073B0207-98BC-452D-AC6E-C62BE9228762}" srcOrd="0" destOrd="0" presId="urn:microsoft.com/office/officeart/2005/8/layout/process2"/>
    <dgm:cxn modelId="{2BEC04F4-D7F0-40F3-8787-14E2D8D9F660}" type="presOf" srcId="{7DB2E8DF-86A1-419A-9241-9CC9F3A9ED19}" destId="{83157A55-FA95-47DE-A921-D1E437DD891E}" srcOrd="0" destOrd="0" presId="urn:microsoft.com/office/officeart/2005/8/layout/process2"/>
    <dgm:cxn modelId="{60153F3B-08D0-4D65-B2F1-924742C52BE7}" type="presOf" srcId="{BD45A0FB-A2BC-4630-9B24-D6BD59D56E19}" destId="{CD5DDFF0-786D-40AE-8B93-1431BFA5A2E1}" srcOrd="1" destOrd="0" presId="urn:microsoft.com/office/officeart/2005/8/layout/process2"/>
    <dgm:cxn modelId="{D3462E96-665D-4E75-A797-B82A6B8C34A9}" srcId="{77E0B664-4543-4DA7-805D-E652115D3762}" destId="{18F29523-0AE2-4E4D-99F4-9BCEF18EA408}" srcOrd="1" destOrd="0" parTransId="{E7EC0C2D-8892-44D0-91A5-5A5E158F14D5}" sibTransId="{C4922B31-8858-424A-BAF3-AC37EA9D8D8E}"/>
    <dgm:cxn modelId="{84BEE2AC-91E8-4114-AF2D-F88E958A1920}" type="presOf" srcId="{C4922B31-8858-424A-BAF3-AC37EA9D8D8E}" destId="{DAC98E77-75BC-4C67-AF19-83DA6793B07E}" srcOrd="1" destOrd="0" presId="urn:microsoft.com/office/officeart/2005/8/layout/process2"/>
    <dgm:cxn modelId="{972F3DDF-1901-4CCC-8F51-8FCB5B9AFC9D}" type="presOf" srcId="{C4922B31-8858-424A-BAF3-AC37EA9D8D8E}" destId="{B69C4AC4-ACB0-4CFC-9B65-F31FD46DECD9}" srcOrd="0" destOrd="0" presId="urn:microsoft.com/office/officeart/2005/8/layout/process2"/>
    <dgm:cxn modelId="{1BE9C330-B0A3-4DD6-9365-A64540A7E9E5}" srcId="{77E0B664-4543-4DA7-805D-E652115D3762}" destId="{18427037-0A26-4715-B8EF-10149B3AD668}" srcOrd="3" destOrd="0" parTransId="{F4C5E1B1-DDED-4054-90A0-1EFD5ADC1A96}" sibTransId="{0CD97818-1826-4B79-B053-63EB91F0CFFC}"/>
    <dgm:cxn modelId="{421427DF-7E43-4AEA-9068-32D362355EC7}" type="presOf" srcId="{7DB2E8DF-86A1-419A-9241-9CC9F3A9ED19}" destId="{2332E991-40D4-4544-A3B6-8254797E1C8E}" srcOrd="1" destOrd="0" presId="urn:microsoft.com/office/officeart/2005/8/layout/process2"/>
    <dgm:cxn modelId="{77F3C6A0-834A-4BD6-AD4B-C73D80965119}" srcId="{77E0B664-4543-4DA7-805D-E652115D3762}" destId="{F3263B05-3002-49CF-B23B-A243578F3899}" srcOrd="0" destOrd="0" parTransId="{8AAF3F48-CEF5-49C2-8000-7C96DA1A3C56}" sibTransId="{BD45A0FB-A2BC-4630-9B24-D6BD59D56E19}"/>
    <dgm:cxn modelId="{DA03D039-6E69-483A-8CE9-D2A058B56B26}" type="presParOf" srcId="{29CFCCB0-789F-4B2C-AC95-27130BB1CF15}" destId="{87F8A4AD-93DE-449A-84D5-14B97D933521}" srcOrd="0" destOrd="0" presId="urn:microsoft.com/office/officeart/2005/8/layout/process2"/>
    <dgm:cxn modelId="{0842E74D-DA5C-4928-8E03-289547DC4335}" type="presParOf" srcId="{29CFCCB0-789F-4B2C-AC95-27130BB1CF15}" destId="{073B0207-98BC-452D-AC6E-C62BE9228762}" srcOrd="1" destOrd="0" presId="urn:microsoft.com/office/officeart/2005/8/layout/process2"/>
    <dgm:cxn modelId="{1975BE86-32FC-46FF-93D1-63E2D526BE2F}" type="presParOf" srcId="{073B0207-98BC-452D-AC6E-C62BE9228762}" destId="{CD5DDFF0-786D-40AE-8B93-1431BFA5A2E1}" srcOrd="0" destOrd="0" presId="urn:microsoft.com/office/officeart/2005/8/layout/process2"/>
    <dgm:cxn modelId="{4E2CFB50-8C73-4C79-B47A-34009EC94CC5}" type="presParOf" srcId="{29CFCCB0-789F-4B2C-AC95-27130BB1CF15}" destId="{398C8E21-2D61-4195-B15C-F5D883FEAC12}" srcOrd="2" destOrd="0" presId="urn:microsoft.com/office/officeart/2005/8/layout/process2"/>
    <dgm:cxn modelId="{5FEF4166-E17F-4433-89E2-2982B826DB3E}" type="presParOf" srcId="{29CFCCB0-789F-4B2C-AC95-27130BB1CF15}" destId="{B69C4AC4-ACB0-4CFC-9B65-F31FD46DECD9}" srcOrd="3" destOrd="0" presId="urn:microsoft.com/office/officeart/2005/8/layout/process2"/>
    <dgm:cxn modelId="{5ABEA02F-DB16-471F-91D6-F85275947C89}" type="presParOf" srcId="{B69C4AC4-ACB0-4CFC-9B65-F31FD46DECD9}" destId="{DAC98E77-75BC-4C67-AF19-83DA6793B07E}" srcOrd="0" destOrd="0" presId="urn:microsoft.com/office/officeart/2005/8/layout/process2"/>
    <dgm:cxn modelId="{B7163ECF-1902-4A20-B824-1A863E2D9AD7}" type="presParOf" srcId="{29CFCCB0-789F-4B2C-AC95-27130BB1CF15}" destId="{D8A75A01-1054-421D-8683-95704FF38882}" srcOrd="4" destOrd="0" presId="urn:microsoft.com/office/officeart/2005/8/layout/process2"/>
    <dgm:cxn modelId="{56961A88-5F72-408C-8CBD-0C3F44135D1A}" type="presParOf" srcId="{29CFCCB0-789F-4B2C-AC95-27130BB1CF15}" destId="{83157A55-FA95-47DE-A921-D1E437DD891E}" srcOrd="5" destOrd="0" presId="urn:microsoft.com/office/officeart/2005/8/layout/process2"/>
    <dgm:cxn modelId="{D7E40C15-4FE6-4CCD-BEFF-0D6328B2BDCD}" type="presParOf" srcId="{83157A55-FA95-47DE-A921-D1E437DD891E}" destId="{2332E991-40D4-4544-A3B6-8254797E1C8E}" srcOrd="0" destOrd="0" presId="urn:microsoft.com/office/officeart/2005/8/layout/process2"/>
    <dgm:cxn modelId="{3252CA23-2851-40A9-AA47-41C966874C93}" type="presParOf" srcId="{29CFCCB0-789F-4B2C-AC95-27130BB1CF15}" destId="{78B0FC67-DF86-464A-97A9-9186EAD97F47}" srcOrd="6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20" minVer="http://schemas.openxmlformats.org/drawingml/2006/diagram"/>
    </a:ext>
  </dgm:extLst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B5E5EEB5-E295-4109-8147-492591397036}">
      <dgm:prSet/>
      <dgm:spPr/>
      <dgm:t>
        <a:bodyPr/>
        <a:lstStyle/>
        <a:p>
          <a:r>
            <a:rPr lang="ja-JP" altLang="en-US"/>
            <a:t>大会ＨＰより申込ファイルをダウンロード　</a:t>
          </a:r>
          <a:r>
            <a:rPr kumimoji="1" lang="en-US" altLang="en-US"/>
            <a:t>https://nihonkaiki.com/</a:t>
          </a:r>
          <a:endParaRPr kumimoji="1" lang="ja-JP" altLang="en-US"/>
        </a:p>
      </dgm:t>
    </dgm:pt>
    <dgm:pt modelId="{FD3D5E87-4842-4821-BAF9-7E7CF15F4D20}" type="parTrans" cxnId="{3D786E1B-F5E3-4D46-A53A-72B3E00D3954}">
      <dgm:prSet/>
      <dgm:spPr/>
      <dgm:t>
        <a:bodyPr/>
        <a:lstStyle/>
        <a:p>
          <a:endParaRPr kumimoji="1" lang="ja-JP" altLang="en-US"/>
        </a:p>
      </dgm:t>
    </dgm:pt>
    <dgm:pt modelId="{C613DA73-C52B-44DD-9CF7-51EF986947A7}" type="sibTrans" cxnId="{3D786E1B-F5E3-4D46-A53A-72B3E00D3954}">
      <dgm:prSet/>
      <dgm:spPr/>
      <dgm:t>
        <a:bodyPr/>
        <a:lstStyle/>
        <a:p>
          <a:endParaRPr kumimoji="1" lang="ja-JP" altLang="en-US"/>
        </a:p>
      </dgm:t>
    </dgm:pt>
    <dgm:pt modelId="{18427037-0A26-4715-B8EF-10149B3AD668}">
      <dgm:prSet phldrT="[テキスト]"/>
      <dgm:spPr/>
      <dgm:t>
        <a:bodyPr/>
        <a:lstStyle/>
        <a:p>
          <a:r>
            <a:rPr lang="ja-JP" altLang="en-US"/>
            <a:t>次の３つのファイルを準備してください。</a:t>
          </a:r>
        </a:p>
      </dgm:t>
    </dgm:pt>
    <dgm:pt modelId="{F4C5E1B1-DDED-4054-90A0-1EFD5ADC1A96}" type="par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0CD97818-1826-4B79-B053-63EB91F0CFFC}" type="sib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535309CF-0DBA-4929-91CF-BAE41AC92937}" type="pres">
      <dgm:prSet presAssocID="{B5E5EEB5-E295-4109-8147-492591397036}" presName="node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19DF99BB-2391-4B14-8609-6BA666F7F5D7}" type="pres">
      <dgm:prSet presAssocID="{C613DA73-C52B-44DD-9CF7-51EF986947A7}" presName="sibTrans" presStyleLbl="sibTrans2D1" presStyleIdx="0" presStyleCnt="1"/>
      <dgm:spPr/>
      <dgm:t>
        <a:bodyPr/>
        <a:lstStyle/>
        <a:p>
          <a:endParaRPr kumimoji="1" lang="ja-JP" altLang="en-US"/>
        </a:p>
      </dgm:t>
    </dgm:pt>
    <dgm:pt modelId="{A07222F0-C869-406C-86E7-1FB0ACF68705}" type="pres">
      <dgm:prSet presAssocID="{C613DA73-C52B-44DD-9CF7-51EF986947A7}" presName="connectorText" presStyleLbl="sibTrans2D1" presStyleIdx="0" presStyleCnt="1"/>
      <dgm:spPr/>
      <dgm:t>
        <a:bodyPr/>
        <a:lstStyle/>
        <a:p>
          <a:endParaRPr kumimoji="1" lang="ja-JP" altLang="en-US"/>
        </a:p>
      </dgm:t>
    </dgm:pt>
    <dgm:pt modelId="{78B0FC67-DF86-464A-97A9-9186EAD97F47}" type="pres">
      <dgm:prSet presAssocID="{18427037-0A26-4715-B8EF-10149B3AD668}" presName="node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9385EECF-C62B-4898-A986-DC45D7E0C391}" type="presOf" srcId="{B5E5EEB5-E295-4109-8147-492591397036}" destId="{535309CF-0DBA-4929-91CF-BAE41AC92937}" srcOrd="0" destOrd="0" presId="urn:microsoft.com/office/officeart/2005/8/layout/process2"/>
    <dgm:cxn modelId="{3D786E1B-F5E3-4D46-A53A-72B3E00D3954}" srcId="{77E0B664-4543-4DA7-805D-E652115D3762}" destId="{B5E5EEB5-E295-4109-8147-492591397036}" srcOrd="0" destOrd="0" parTransId="{FD3D5E87-4842-4821-BAF9-7E7CF15F4D20}" sibTransId="{C613DA73-C52B-44DD-9CF7-51EF986947A7}"/>
    <dgm:cxn modelId="{1BE9C330-B0A3-4DD6-9365-A64540A7E9E5}" srcId="{77E0B664-4543-4DA7-805D-E652115D3762}" destId="{18427037-0A26-4715-B8EF-10149B3AD668}" srcOrd="1" destOrd="0" parTransId="{F4C5E1B1-DDED-4054-90A0-1EFD5ADC1A96}" sibTransId="{0CD97818-1826-4B79-B053-63EB91F0CFFC}"/>
    <dgm:cxn modelId="{C0FF7549-737C-49AA-B1ED-044C883D1E4B}" type="presOf" srcId="{18427037-0A26-4715-B8EF-10149B3AD668}" destId="{78B0FC67-DF86-464A-97A9-9186EAD97F47}" srcOrd="0" destOrd="0" presId="urn:microsoft.com/office/officeart/2005/8/layout/process2"/>
    <dgm:cxn modelId="{3762A27B-F42D-4AAF-8B98-CB5BFC6AF822}" type="presOf" srcId="{C613DA73-C52B-44DD-9CF7-51EF986947A7}" destId="{19DF99BB-2391-4B14-8609-6BA666F7F5D7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417F2E64-F533-46FF-8C73-AB24B836DA72}" type="presOf" srcId="{C613DA73-C52B-44DD-9CF7-51EF986947A7}" destId="{A07222F0-C869-406C-86E7-1FB0ACF68705}" srcOrd="1" destOrd="0" presId="urn:microsoft.com/office/officeart/2005/8/layout/process2"/>
    <dgm:cxn modelId="{BB7F714B-864B-46E6-A7C8-742214A6E5E6}" type="presParOf" srcId="{29CFCCB0-789F-4B2C-AC95-27130BB1CF15}" destId="{535309CF-0DBA-4929-91CF-BAE41AC92937}" srcOrd="0" destOrd="0" presId="urn:microsoft.com/office/officeart/2005/8/layout/process2"/>
    <dgm:cxn modelId="{D04CD07D-6A39-43AC-B924-1F741FEF8FEB}" type="presParOf" srcId="{29CFCCB0-789F-4B2C-AC95-27130BB1CF15}" destId="{19DF99BB-2391-4B14-8609-6BA666F7F5D7}" srcOrd="1" destOrd="0" presId="urn:microsoft.com/office/officeart/2005/8/layout/process2"/>
    <dgm:cxn modelId="{ECD406DF-6624-483C-B6E9-D43B1DBE428C}" type="presParOf" srcId="{19DF99BB-2391-4B14-8609-6BA666F7F5D7}" destId="{A07222F0-C869-406C-86E7-1FB0ACF68705}" srcOrd="0" destOrd="0" presId="urn:microsoft.com/office/officeart/2005/8/layout/process2"/>
    <dgm:cxn modelId="{3252CA23-2851-40A9-AA47-41C966874C93}" type="presParOf" srcId="{29CFCCB0-789F-4B2C-AC95-27130BB1CF15}" destId="{78B0FC67-DF86-464A-97A9-9186EAD97F47}" srcOrd="2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6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E6AB3552-3706-4088-8F57-F0AF23154220}">
      <dgm:prSet phldrT="[テキスト]"/>
      <dgm:spPr/>
      <dgm:t>
        <a:bodyPr/>
        <a:lstStyle/>
        <a:p>
          <a:r>
            <a:rPr lang="en-US" altLang="ja-JP"/>
            <a:t>Excel</a:t>
          </a:r>
          <a:r>
            <a:rPr lang="ja-JP" altLang="en-US"/>
            <a:t>ファイル「</a:t>
          </a:r>
          <a:r>
            <a:rPr kumimoji="1" lang="en-US" altLang="en-US"/>
            <a:t>2</a:t>
          </a:r>
          <a:r>
            <a:rPr kumimoji="1" lang="en-US" altLang="ja-JP"/>
            <a:t>2</a:t>
          </a:r>
          <a:r>
            <a:rPr kumimoji="1" lang="ja-JP" altLang="en-US"/>
            <a:t>日本海旗</a:t>
          </a:r>
          <a:r>
            <a:rPr kumimoji="1" lang="en-US" altLang="en-US"/>
            <a:t>_</a:t>
          </a:r>
          <a:r>
            <a:rPr kumimoji="1" lang="ja-JP" altLang="en-US"/>
            <a:t>参加申込</a:t>
          </a:r>
          <a:r>
            <a:rPr kumimoji="1" lang="en-US" altLang="en-US"/>
            <a:t>(</a:t>
          </a:r>
          <a:r>
            <a:rPr kumimoji="1" lang="ja-JP" altLang="en-US"/>
            <a:t>学校名</a:t>
          </a:r>
          <a:r>
            <a:rPr kumimoji="1" lang="en-US" altLang="en-US"/>
            <a:t>)</a:t>
          </a:r>
          <a:r>
            <a:rPr lang="ja-JP" altLang="en-US"/>
            <a:t>」の入力用シートに必要事項を入力</a:t>
          </a:r>
        </a:p>
      </dgm:t>
    </dgm:pt>
    <dgm:pt modelId="{2436062F-216C-43C3-8FA2-708AA23EBF73}" type="parTrans" cxnId="{E5D6B985-EADC-43EC-A63C-6E6F8664CECC}">
      <dgm:prSet/>
      <dgm:spPr/>
      <dgm:t>
        <a:bodyPr/>
        <a:lstStyle/>
        <a:p>
          <a:endParaRPr kumimoji="1" lang="ja-JP" altLang="en-US"/>
        </a:p>
      </dgm:t>
    </dgm:pt>
    <dgm:pt modelId="{322A2E5D-7F44-46B7-8F21-15A427625F4D}" type="sibTrans" cxnId="{E5D6B985-EADC-43EC-A63C-6E6F8664CECC}">
      <dgm:prSet/>
      <dgm:spPr/>
      <dgm:t>
        <a:bodyPr/>
        <a:lstStyle/>
        <a:p>
          <a:endParaRPr kumimoji="1" lang="ja-JP" altLang="en-US"/>
        </a:p>
      </dgm:t>
    </dgm:pt>
    <dgm:pt modelId="{97596FF0-311C-433E-8BD9-3A0895CA35C5}">
      <dgm:prSet phldrT="[テキスト]"/>
      <dgm:spPr/>
      <dgm:t>
        <a:bodyPr/>
        <a:lstStyle/>
        <a:p>
          <a:r>
            <a:rPr lang="ja-JP" altLang="en-US"/>
            <a:t>申込書</a:t>
          </a:r>
          <a:r>
            <a:rPr lang="en-US" altLang="en-US"/>
            <a:t>(</a:t>
          </a:r>
          <a:r>
            <a:rPr lang="ja-JP" altLang="en-US"/>
            <a:t>校長印有</a:t>
          </a:r>
          <a:r>
            <a:rPr lang="en-US" altLang="en-US"/>
            <a:t>)</a:t>
          </a:r>
          <a:r>
            <a:rPr lang="ja-JP" altLang="en-US"/>
            <a:t>シートを印刷し校長印を押印。</a:t>
          </a:r>
        </a:p>
      </dgm:t>
    </dgm:pt>
    <dgm:pt modelId="{8EC9669A-BE27-4BD5-B964-ACF79953DD4D}" type="parTrans" cxnId="{D03B8D8B-E66E-401C-8B5F-C64131030ADB}">
      <dgm:prSet/>
      <dgm:spPr/>
      <dgm:t>
        <a:bodyPr/>
        <a:lstStyle/>
        <a:p>
          <a:endParaRPr kumimoji="1" lang="ja-JP" altLang="en-US"/>
        </a:p>
      </dgm:t>
    </dgm:pt>
    <dgm:pt modelId="{1164687F-F90C-4F02-8AB6-4AF0508DBAB5}" type="sibTrans" cxnId="{D03B8D8B-E66E-401C-8B5F-C64131030ADB}">
      <dgm:prSet/>
      <dgm:spPr/>
      <dgm:t>
        <a:bodyPr/>
        <a:lstStyle/>
        <a:p>
          <a:endParaRPr kumimoji="1" lang="ja-JP" altLang="en-US"/>
        </a:p>
      </dgm:t>
    </dgm:pt>
    <dgm:pt modelId="{FFB88837-B09B-4CFB-B162-379DD362FC6E}">
      <dgm:prSet phldrT="[テキスト]"/>
      <dgm:spPr/>
      <dgm:t>
        <a:bodyPr/>
        <a:lstStyle/>
        <a:p>
          <a:r>
            <a:rPr lang="ja-JP" altLang="en-US"/>
            <a:t>押印した申込書をスマートフォンやスキャナーでＰＤＦ又は画像ファイルを作成</a:t>
          </a:r>
        </a:p>
      </dgm:t>
    </dgm:pt>
    <dgm:pt modelId="{291B0163-D64A-4E2D-B7B7-607D3228D06E}" type="parTrans" cxnId="{393A2A49-D039-4A67-9562-0FC752EEE211}">
      <dgm:prSet/>
      <dgm:spPr/>
      <dgm:t>
        <a:bodyPr/>
        <a:lstStyle/>
        <a:p>
          <a:endParaRPr kumimoji="1" lang="ja-JP" altLang="en-US"/>
        </a:p>
      </dgm:t>
    </dgm:pt>
    <dgm:pt modelId="{8D4840BE-7FC2-4A5D-A1C5-3033B14EA03F}" type="sibTrans" cxnId="{393A2A49-D039-4A67-9562-0FC752EEE211}">
      <dgm:prSet/>
      <dgm:spPr/>
      <dgm:t>
        <a:bodyPr/>
        <a:lstStyle/>
        <a:p>
          <a:endParaRPr kumimoji="1" lang="ja-JP" altLang="en-US"/>
        </a:p>
      </dgm:t>
    </dgm:pt>
    <dgm:pt modelId="{D03F071D-E243-4C1B-8183-34B286A5E8B0}">
      <dgm:prSet phldrT="[テキスト]"/>
      <dgm:spPr/>
      <dgm:t>
        <a:bodyPr/>
        <a:lstStyle/>
        <a:p>
          <a:r>
            <a:rPr lang="ja-JP" altLang="en-US"/>
            <a:t>完成ファイル　</a:t>
          </a:r>
          <a:endParaRPr lang="en-US" altLang="ja-JP"/>
        </a:p>
        <a:p>
          <a:r>
            <a:rPr lang="ja-JP" altLang="en-US" b="1"/>
            <a:t>１．参加申込書（</a:t>
          </a:r>
          <a:r>
            <a:rPr lang="en-US" altLang="ja-JP" b="1"/>
            <a:t>Excel</a:t>
          </a:r>
          <a:r>
            <a:rPr lang="ja-JP" altLang="en-US" b="1"/>
            <a:t>ファイル）　</a:t>
          </a:r>
          <a:endParaRPr lang="en-US" altLang="ja-JP" b="1"/>
        </a:p>
        <a:p>
          <a:r>
            <a:rPr lang="ja-JP" altLang="en-US" b="1"/>
            <a:t>２．参加申込書（校長印有）</a:t>
          </a:r>
        </a:p>
      </dgm:t>
    </dgm:pt>
    <dgm:pt modelId="{9952639B-C36D-4FE9-9352-69D3CB7402A1}" type="parTrans" cxnId="{E06E3FE3-6CF1-4374-85BD-3B56AB0C0A29}">
      <dgm:prSet/>
      <dgm:spPr/>
      <dgm:t>
        <a:bodyPr/>
        <a:lstStyle/>
        <a:p>
          <a:endParaRPr kumimoji="1" lang="ja-JP" altLang="en-US"/>
        </a:p>
      </dgm:t>
    </dgm:pt>
    <dgm:pt modelId="{3DAB67AE-3E37-4F6A-AE03-929696B43F70}" type="sibTrans" cxnId="{E06E3FE3-6CF1-4374-85BD-3B56AB0C0A29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3FC32731-BD43-4DD3-BD92-DA8C286CC3F0}" type="pres">
      <dgm:prSet presAssocID="{E6AB3552-3706-4088-8F57-F0AF23154220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3814BBE-5382-414B-96D8-56F838390D0D}" type="pres">
      <dgm:prSet presAssocID="{322A2E5D-7F44-46B7-8F21-15A427625F4D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F5E01EE9-9671-40B4-9F70-2CBBE37A3456}" type="pres">
      <dgm:prSet presAssocID="{322A2E5D-7F44-46B7-8F21-15A427625F4D}" presName="connectorText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41E4A136-8164-4FF0-883C-C3A6194EAF7B}" type="pres">
      <dgm:prSet presAssocID="{97596FF0-311C-433E-8BD9-3A0895CA35C5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B01658D-EE53-4DAA-A84F-3F6B6AB7D810}" type="pres">
      <dgm:prSet presAssocID="{1164687F-F90C-4F02-8AB6-4AF0508DBAB5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C1C86104-6DEA-4673-A784-EE90A145EF6A}" type="pres">
      <dgm:prSet presAssocID="{1164687F-F90C-4F02-8AB6-4AF0508DBAB5}" presName="connectorText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7C2D589F-2905-4FA1-B9E7-0C3F2537AB4F}" type="pres">
      <dgm:prSet presAssocID="{FFB88837-B09B-4CFB-B162-379DD362FC6E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DF7D9B5-8E17-4365-9741-816E4D9FAF8E}" type="pres">
      <dgm:prSet presAssocID="{8D4840BE-7FC2-4A5D-A1C5-3033B14EA03F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78FFE9F3-1B0F-4289-9328-7805FEAE9A1D}" type="pres">
      <dgm:prSet presAssocID="{8D4840BE-7FC2-4A5D-A1C5-3033B14EA03F}" presName="connectorText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9704C21D-55B4-42D8-B030-5D1C04486880}" type="pres">
      <dgm:prSet presAssocID="{D03F071D-E243-4C1B-8183-34B286A5E8B0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C8FD2B80-EDF9-49CB-91C1-54DACBBA3C10}" type="presOf" srcId="{322A2E5D-7F44-46B7-8F21-15A427625F4D}" destId="{D3814BBE-5382-414B-96D8-56F838390D0D}" srcOrd="0" destOrd="0" presId="urn:microsoft.com/office/officeart/2005/8/layout/process2"/>
    <dgm:cxn modelId="{0F6AC18D-E455-4E99-B99D-3D0F3F325C27}" type="presOf" srcId="{8D4840BE-7FC2-4A5D-A1C5-3033B14EA03F}" destId="{2DF7D9B5-8E17-4365-9741-816E4D9FAF8E}" srcOrd="0" destOrd="0" presId="urn:microsoft.com/office/officeart/2005/8/layout/process2"/>
    <dgm:cxn modelId="{18522C36-CBAB-4AFF-9DCD-D2557217CF12}" type="presOf" srcId="{8D4840BE-7FC2-4A5D-A1C5-3033B14EA03F}" destId="{78FFE9F3-1B0F-4289-9328-7805FEAE9A1D}" srcOrd="1" destOrd="0" presId="urn:microsoft.com/office/officeart/2005/8/layout/process2"/>
    <dgm:cxn modelId="{D03B8D8B-E66E-401C-8B5F-C64131030ADB}" srcId="{77E0B664-4543-4DA7-805D-E652115D3762}" destId="{97596FF0-311C-433E-8BD9-3A0895CA35C5}" srcOrd="1" destOrd="0" parTransId="{8EC9669A-BE27-4BD5-B964-ACF79953DD4D}" sibTransId="{1164687F-F90C-4F02-8AB6-4AF0508DBAB5}"/>
    <dgm:cxn modelId="{393A2A49-D039-4A67-9562-0FC752EEE211}" srcId="{77E0B664-4543-4DA7-805D-E652115D3762}" destId="{FFB88837-B09B-4CFB-B162-379DD362FC6E}" srcOrd="2" destOrd="0" parTransId="{291B0163-D64A-4E2D-B7B7-607D3228D06E}" sibTransId="{8D4840BE-7FC2-4A5D-A1C5-3033B14EA03F}"/>
    <dgm:cxn modelId="{54A5E4C2-0DF5-48D8-91A1-1652573D754E}" type="presOf" srcId="{1164687F-F90C-4F02-8AB6-4AF0508DBAB5}" destId="{C1C86104-6DEA-4673-A784-EE90A145EF6A}" srcOrd="1" destOrd="0" presId="urn:microsoft.com/office/officeart/2005/8/layout/process2"/>
    <dgm:cxn modelId="{14635B68-6C89-4980-9758-DB361C4912C2}" type="presOf" srcId="{97596FF0-311C-433E-8BD9-3A0895CA35C5}" destId="{41E4A136-8164-4FF0-883C-C3A6194EAF7B}" srcOrd="0" destOrd="0" presId="urn:microsoft.com/office/officeart/2005/8/layout/process2"/>
    <dgm:cxn modelId="{DEE79E7B-37D0-4B38-AF4D-2D1BA73DBC34}" type="presOf" srcId="{322A2E5D-7F44-46B7-8F21-15A427625F4D}" destId="{F5E01EE9-9671-40B4-9F70-2CBBE37A3456}" srcOrd="1" destOrd="0" presId="urn:microsoft.com/office/officeart/2005/8/layout/process2"/>
    <dgm:cxn modelId="{1FFC7CA5-B635-44D8-9D4C-B2563F872D34}" type="presOf" srcId="{D03F071D-E243-4C1B-8183-34B286A5E8B0}" destId="{9704C21D-55B4-42D8-B030-5D1C04486880}" srcOrd="0" destOrd="0" presId="urn:microsoft.com/office/officeart/2005/8/layout/process2"/>
    <dgm:cxn modelId="{015C8EAC-4D21-493D-965F-26A9EBE71BE9}" type="presOf" srcId="{1164687F-F90C-4F02-8AB6-4AF0508DBAB5}" destId="{7B01658D-EE53-4DAA-A84F-3F6B6AB7D810}" srcOrd="0" destOrd="0" presId="urn:microsoft.com/office/officeart/2005/8/layout/process2"/>
    <dgm:cxn modelId="{E5D6B985-EADC-43EC-A63C-6E6F8664CECC}" srcId="{77E0B664-4543-4DA7-805D-E652115D3762}" destId="{E6AB3552-3706-4088-8F57-F0AF23154220}" srcOrd="0" destOrd="0" parTransId="{2436062F-216C-43C3-8FA2-708AA23EBF73}" sibTransId="{322A2E5D-7F44-46B7-8F21-15A427625F4D}"/>
    <dgm:cxn modelId="{6BD76742-96D7-4785-A912-EF68758E37CC}" type="presOf" srcId="{E6AB3552-3706-4088-8F57-F0AF23154220}" destId="{3FC32731-BD43-4DD3-BD92-DA8C286CC3F0}" srcOrd="0" destOrd="0" presId="urn:microsoft.com/office/officeart/2005/8/layout/process2"/>
    <dgm:cxn modelId="{E06E3FE3-6CF1-4374-85BD-3B56AB0C0A29}" srcId="{77E0B664-4543-4DA7-805D-E652115D3762}" destId="{D03F071D-E243-4C1B-8183-34B286A5E8B0}" srcOrd="3" destOrd="0" parTransId="{9952639B-C36D-4FE9-9352-69D3CB7402A1}" sibTransId="{3DAB67AE-3E37-4F6A-AE03-929696B43F70}"/>
    <dgm:cxn modelId="{1596AFDA-3D9A-4B9C-AA0B-F272BE8DDCB3}" type="presOf" srcId="{FFB88837-B09B-4CFB-B162-379DD362FC6E}" destId="{7C2D589F-2905-4FA1-B9E7-0C3F2537AB4F}" srcOrd="0" destOrd="0" presId="urn:microsoft.com/office/officeart/2005/8/layout/process2"/>
    <dgm:cxn modelId="{1204394F-2D43-4847-B4FE-247829FA998B}" type="presParOf" srcId="{29CFCCB0-789F-4B2C-AC95-27130BB1CF15}" destId="{3FC32731-BD43-4DD3-BD92-DA8C286CC3F0}" srcOrd="0" destOrd="0" presId="urn:microsoft.com/office/officeart/2005/8/layout/process2"/>
    <dgm:cxn modelId="{65A9207F-AF89-4EEF-9881-DD1DE9F66533}" type="presParOf" srcId="{29CFCCB0-789F-4B2C-AC95-27130BB1CF15}" destId="{D3814BBE-5382-414B-96D8-56F838390D0D}" srcOrd="1" destOrd="0" presId="urn:microsoft.com/office/officeart/2005/8/layout/process2"/>
    <dgm:cxn modelId="{4243DA19-D6C4-479F-9294-A5AD45C218BA}" type="presParOf" srcId="{D3814BBE-5382-414B-96D8-56F838390D0D}" destId="{F5E01EE9-9671-40B4-9F70-2CBBE37A3456}" srcOrd="0" destOrd="0" presId="urn:microsoft.com/office/officeart/2005/8/layout/process2"/>
    <dgm:cxn modelId="{EA366D3D-AED0-45EB-AA04-B1462EED53B1}" type="presParOf" srcId="{29CFCCB0-789F-4B2C-AC95-27130BB1CF15}" destId="{41E4A136-8164-4FF0-883C-C3A6194EAF7B}" srcOrd="2" destOrd="0" presId="urn:microsoft.com/office/officeart/2005/8/layout/process2"/>
    <dgm:cxn modelId="{EF63ED86-0A05-44BD-ADE3-F1D0CFBB8539}" type="presParOf" srcId="{29CFCCB0-789F-4B2C-AC95-27130BB1CF15}" destId="{7B01658D-EE53-4DAA-A84F-3F6B6AB7D810}" srcOrd="3" destOrd="0" presId="urn:microsoft.com/office/officeart/2005/8/layout/process2"/>
    <dgm:cxn modelId="{3A241FD9-3EB8-4E43-8781-67338792B4DC}" type="presParOf" srcId="{7B01658D-EE53-4DAA-A84F-3F6B6AB7D810}" destId="{C1C86104-6DEA-4673-A784-EE90A145EF6A}" srcOrd="0" destOrd="0" presId="urn:microsoft.com/office/officeart/2005/8/layout/process2"/>
    <dgm:cxn modelId="{10F0A269-9112-4DFA-95E6-E88AAB0ED305}" type="presParOf" srcId="{29CFCCB0-789F-4B2C-AC95-27130BB1CF15}" destId="{7C2D589F-2905-4FA1-B9E7-0C3F2537AB4F}" srcOrd="4" destOrd="0" presId="urn:microsoft.com/office/officeart/2005/8/layout/process2"/>
    <dgm:cxn modelId="{C763B8E2-0217-4724-BB09-E7DA51B5F423}" type="presParOf" srcId="{29CFCCB0-789F-4B2C-AC95-27130BB1CF15}" destId="{2DF7D9B5-8E17-4365-9741-816E4D9FAF8E}" srcOrd="5" destOrd="0" presId="urn:microsoft.com/office/officeart/2005/8/layout/process2"/>
    <dgm:cxn modelId="{22495684-8381-4668-B95E-2B776DEFCBD7}" type="presParOf" srcId="{2DF7D9B5-8E17-4365-9741-816E4D9FAF8E}" destId="{78FFE9F3-1B0F-4289-9328-7805FEAE9A1D}" srcOrd="0" destOrd="0" presId="urn:microsoft.com/office/officeart/2005/8/layout/process2"/>
    <dgm:cxn modelId="{FD361048-01C3-4AE7-87A1-312C2C54EF5A}" type="presParOf" srcId="{29CFCCB0-789F-4B2C-AC95-27130BB1CF15}" destId="{9704C21D-55B4-42D8-B030-5D1C04486880}" srcOrd="6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7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567091D1-03D7-4BB9-B458-85F6EB1C1293}">
      <dgm:prSet phldrT="[テキスト]"/>
      <dgm:spPr/>
      <dgm:t>
        <a:bodyPr/>
        <a:lstStyle/>
        <a:p>
          <a:r>
            <a:rPr lang="ja-JP" altLang="en-US"/>
            <a:t>振込控えをスマホやスキャナーで読み取り、画像又は</a:t>
          </a:r>
          <a:r>
            <a:rPr lang="en-US" altLang="ja-JP"/>
            <a:t>PDF</a:t>
          </a:r>
          <a:r>
            <a:rPr lang="ja-JP" altLang="en-US"/>
            <a:t>ファイルを作成</a:t>
          </a:r>
        </a:p>
      </dgm:t>
    </dgm:pt>
    <dgm:pt modelId="{BF5BF3E1-AAE3-4838-B5C4-F81EA2726983}" type="parTrans" cxnId="{1D4DDD67-51A4-4D0D-9EDA-85AEA2734C77}">
      <dgm:prSet/>
      <dgm:spPr/>
      <dgm:t>
        <a:bodyPr/>
        <a:lstStyle/>
        <a:p>
          <a:endParaRPr kumimoji="1" lang="ja-JP" altLang="en-US"/>
        </a:p>
      </dgm:t>
    </dgm:pt>
    <dgm:pt modelId="{C10C541C-FC5E-49F7-B9DF-2F63C7758E5F}" type="sibTrans" cxnId="{1D4DDD67-51A4-4D0D-9EDA-85AEA2734C77}">
      <dgm:prSet/>
      <dgm:spPr/>
      <dgm:t>
        <a:bodyPr/>
        <a:lstStyle/>
        <a:p>
          <a:endParaRPr kumimoji="1" lang="ja-JP" altLang="en-US"/>
        </a:p>
      </dgm:t>
    </dgm:pt>
    <dgm:pt modelId="{E227EF47-A7DB-4C6A-9652-AE4575007EE0}">
      <dgm:prSet phldrT="[テキスト]"/>
      <dgm:spPr/>
      <dgm:t>
        <a:bodyPr/>
        <a:lstStyle/>
        <a:p>
          <a:r>
            <a:rPr lang="ja-JP" altLang="en-US"/>
            <a:t>完成ファイル</a:t>
          </a:r>
          <a:endParaRPr lang="en-US" altLang="ja-JP"/>
        </a:p>
        <a:p>
          <a:r>
            <a:rPr lang="ja-JP" altLang="en-US" b="1"/>
            <a:t>３．参加費振込控え</a:t>
          </a:r>
        </a:p>
      </dgm:t>
    </dgm:pt>
    <dgm:pt modelId="{F41B1669-869B-4A15-AD87-54A3BDA5CD59}" type="par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7DB2E8DF-86A1-419A-9241-9CC9F3A9ED19}" type="sib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CF5875F7-D826-42CC-BA67-3697D6575E5A}">
      <dgm:prSet phldrT="[テキスト]"/>
      <dgm:spPr/>
      <dgm:t>
        <a:bodyPr/>
        <a:lstStyle/>
        <a:p>
          <a:r>
            <a:rPr lang="ja-JP" altLang="en-US"/>
            <a:t>申込書（校長印有）に表示される</a:t>
          </a:r>
          <a:endParaRPr lang="en-US" altLang="ja-JP"/>
        </a:p>
        <a:p>
          <a:r>
            <a:rPr lang="ja-JP" altLang="en-US"/>
            <a:t>振込金額と振込者名を確認</a:t>
          </a:r>
        </a:p>
      </dgm:t>
    </dgm:pt>
    <dgm:pt modelId="{F3C4EDD5-749F-49E1-8EEC-92B33C692CDB}" type="parTrans" cxnId="{8BCFAFE4-CE9D-4D6C-A164-1B7D09EBEBE1}">
      <dgm:prSet/>
      <dgm:spPr/>
      <dgm:t>
        <a:bodyPr/>
        <a:lstStyle/>
        <a:p>
          <a:endParaRPr kumimoji="1" lang="ja-JP" altLang="en-US"/>
        </a:p>
      </dgm:t>
    </dgm:pt>
    <dgm:pt modelId="{6EF38F36-1165-47EA-84DE-430D45F62188}" type="sibTrans" cxnId="{8BCFAFE4-CE9D-4D6C-A164-1B7D09EBEBE1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01A88FA6-B7BE-4031-8FC8-7E61E27B2454}" type="pres">
      <dgm:prSet presAssocID="{CF5875F7-D826-42CC-BA67-3697D6575E5A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A645A8D-E9B0-4DB2-B3A3-6D723E083FA7}" type="pres">
      <dgm:prSet presAssocID="{6EF38F36-1165-47EA-84DE-430D45F62188}" presName="sibTrans" presStyleLbl="sibTrans2D1" presStyleIdx="0" presStyleCnt="2"/>
      <dgm:spPr/>
      <dgm:t>
        <a:bodyPr/>
        <a:lstStyle/>
        <a:p>
          <a:endParaRPr kumimoji="1" lang="ja-JP" altLang="en-US"/>
        </a:p>
      </dgm:t>
    </dgm:pt>
    <dgm:pt modelId="{AB2AA6AE-47EA-4EF1-922C-E1AA8342213C}" type="pres">
      <dgm:prSet presAssocID="{6EF38F36-1165-47EA-84DE-430D45F62188}" presName="connectorText" presStyleLbl="sibTrans2D1" presStyleIdx="0" presStyleCnt="2"/>
      <dgm:spPr/>
      <dgm:t>
        <a:bodyPr/>
        <a:lstStyle/>
        <a:p>
          <a:endParaRPr kumimoji="1" lang="ja-JP" altLang="en-US"/>
        </a:p>
      </dgm:t>
    </dgm:pt>
    <dgm:pt modelId="{2C1BB316-043D-4F03-BC54-E3304D87DFB2}" type="pres">
      <dgm:prSet presAssocID="{567091D1-03D7-4BB9-B458-85F6EB1C1293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E791860-87F4-4D3B-BA52-8B22119769A0}" type="pres">
      <dgm:prSet presAssocID="{C10C541C-FC5E-49F7-B9DF-2F63C7758E5F}" presName="sibTrans" presStyleLbl="sibTrans2D1" presStyleIdx="1" presStyleCnt="2"/>
      <dgm:spPr/>
      <dgm:t>
        <a:bodyPr/>
        <a:lstStyle/>
        <a:p>
          <a:endParaRPr kumimoji="1" lang="ja-JP" altLang="en-US"/>
        </a:p>
      </dgm:t>
    </dgm:pt>
    <dgm:pt modelId="{2819F5DC-B6AC-473F-B6A0-602DF3605B50}" type="pres">
      <dgm:prSet presAssocID="{C10C541C-FC5E-49F7-B9DF-2F63C7758E5F}" presName="connectorText" presStyleLbl="sibTrans2D1" presStyleIdx="1" presStyleCnt="2"/>
      <dgm:spPr/>
      <dgm:t>
        <a:bodyPr/>
        <a:lstStyle/>
        <a:p>
          <a:endParaRPr kumimoji="1" lang="ja-JP" altLang="en-US"/>
        </a:p>
      </dgm:t>
    </dgm:pt>
    <dgm:pt modelId="{D8A75A01-1054-421D-8683-95704FF38882}" type="pres">
      <dgm:prSet presAssocID="{E227EF47-A7DB-4C6A-9652-AE4575007EE0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41B00B4-4B40-49E8-A036-5C0830775ED5}" type="presOf" srcId="{E227EF47-A7DB-4C6A-9652-AE4575007EE0}" destId="{D8A75A01-1054-421D-8683-95704FF38882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2832F490-9683-49EB-BF88-5C56FB38D779}" type="presOf" srcId="{6EF38F36-1165-47EA-84DE-430D45F62188}" destId="{2A645A8D-E9B0-4DB2-B3A3-6D723E083FA7}" srcOrd="0" destOrd="0" presId="urn:microsoft.com/office/officeart/2005/8/layout/process2"/>
    <dgm:cxn modelId="{93FC927D-EE90-447B-8453-CEC9C22D8E8A}" srcId="{77E0B664-4543-4DA7-805D-E652115D3762}" destId="{E227EF47-A7DB-4C6A-9652-AE4575007EE0}" srcOrd="2" destOrd="0" parTransId="{F41B1669-869B-4A15-AD87-54A3BDA5CD59}" sibTransId="{7DB2E8DF-86A1-419A-9241-9CC9F3A9ED19}"/>
    <dgm:cxn modelId="{C26EC638-60C9-4F45-948A-81B596EDA482}" type="presOf" srcId="{C10C541C-FC5E-49F7-B9DF-2F63C7758E5F}" destId="{4E791860-87F4-4D3B-BA52-8B22119769A0}" srcOrd="0" destOrd="0" presId="urn:microsoft.com/office/officeart/2005/8/layout/process2"/>
    <dgm:cxn modelId="{971A8DC1-38FB-461B-B180-B6166F57358D}" type="presOf" srcId="{CF5875F7-D826-42CC-BA67-3697D6575E5A}" destId="{01A88FA6-B7BE-4031-8FC8-7E61E27B2454}" srcOrd="0" destOrd="0" presId="urn:microsoft.com/office/officeart/2005/8/layout/process2"/>
    <dgm:cxn modelId="{8BCFAFE4-CE9D-4D6C-A164-1B7D09EBEBE1}" srcId="{77E0B664-4543-4DA7-805D-E652115D3762}" destId="{CF5875F7-D826-42CC-BA67-3697D6575E5A}" srcOrd="0" destOrd="0" parTransId="{F3C4EDD5-749F-49E1-8EEC-92B33C692CDB}" sibTransId="{6EF38F36-1165-47EA-84DE-430D45F62188}"/>
    <dgm:cxn modelId="{E1728707-E6C4-425B-A3F9-2B8FD9C7339B}" type="presOf" srcId="{6EF38F36-1165-47EA-84DE-430D45F62188}" destId="{AB2AA6AE-47EA-4EF1-922C-E1AA8342213C}" srcOrd="1" destOrd="0" presId="urn:microsoft.com/office/officeart/2005/8/layout/process2"/>
    <dgm:cxn modelId="{0687FD82-30BA-4D4C-8AAD-4D93CCFB3C20}" type="presOf" srcId="{567091D1-03D7-4BB9-B458-85F6EB1C1293}" destId="{2C1BB316-043D-4F03-BC54-E3304D87DFB2}" srcOrd="0" destOrd="0" presId="urn:microsoft.com/office/officeart/2005/8/layout/process2"/>
    <dgm:cxn modelId="{C471164D-E2BF-445C-B9F4-DD24DE545ACE}" type="presOf" srcId="{C10C541C-FC5E-49F7-B9DF-2F63C7758E5F}" destId="{2819F5DC-B6AC-473F-B6A0-602DF3605B50}" srcOrd="1" destOrd="0" presId="urn:microsoft.com/office/officeart/2005/8/layout/process2"/>
    <dgm:cxn modelId="{1D4DDD67-51A4-4D0D-9EDA-85AEA2734C77}" srcId="{77E0B664-4543-4DA7-805D-E652115D3762}" destId="{567091D1-03D7-4BB9-B458-85F6EB1C1293}" srcOrd="1" destOrd="0" parTransId="{BF5BF3E1-AAE3-4838-B5C4-F81EA2726983}" sibTransId="{C10C541C-FC5E-49F7-B9DF-2F63C7758E5F}"/>
    <dgm:cxn modelId="{5DDB0244-C098-4AB1-B733-2EB346372775}" type="presParOf" srcId="{29CFCCB0-789F-4B2C-AC95-27130BB1CF15}" destId="{01A88FA6-B7BE-4031-8FC8-7E61E27B2454}" srcOrd="0" destOrd="0" presId="urn:microsoft.com/office/officeart/2005/8/layout/process2"/>
    <dgm:cxn modelId="{7AB8935D-8F5B-46EC-BEC1-196ACE06C5DD}" type="presParOf" srcId="{29CFCCB0-789F-4B2C-AC95-27130BB1CF15}" destId="{2A645A8D-E9B0-4DB2-B3A3-6D723E083FA7}" srcOrd="1" destOrd="0" presId="urn:microsoft.com/office/officeart/2005/8/layout/process2"/>
    <dgm:cxn modelId="{EFAB7870-92B5-4B91-8E44-EFE252775703}" type="presParOf" srcId="{2A645A8D-E9B0-4DB2-B3A3-6D723E083FA7}" destId="{AB2AA6AE-47EA-4EF1-922C-E1AA8342213C}" srcOrd="0" destOrd="0" presId="urn:microsoft.com/office/officeart/2005/8/layout/process2"/>
    <dgm:cxn modelId="{AE0F8F6C-D625-4C15-AE6C-74C8218CBE85}" type="presParOf" srcId="{29CFCCB0-789F-4B2C-AC95-27130BB1CF15}" destId="{2C1BB316-043D-4F03-BC54-E3304D87DFB2}" srcOrd="2" destOrd="0" presId="urn:microsoft.com/office/officeart/2005/8/layout/process2"/>
    <dgm:cxn modelId="{E21042F7-B4FF-4F41-B69B-8F13BA9DC5C2}" type="presParOf" srcId="{29CFCCB0-789F-4B2C-AC95-27130BB1CF15}" destId="{4E791860-87F4-4D3B-BA52-8B22119769A0}" srcOrd="3" destOrd="0" presId="urn:microsoft.com/office/officeart/2005/8/layout/process2"/>
    <dgm:cxn modelId="{FFE84965-1B71-4515-86B5-29AA7BA59DFE}" type="presParOf" srcId="{4E791860-87F4-4D3B-BA52-8B22119769A0}" destId="{2819F5DC-B6AC-473F-B6A0-602DF3605B50}" srcOrd="0" destOrd="0" presId="urn:microsoft.com/office/officeart/2005/8/layout/process2"/>
    <dgm:cxn modelId="{B7163ECF-1902-4A20-B824-1A863E2D9AD7}" type="presParOf" srcId="{29CFCCB0-789F-4B2C-AC95-27130BB1CF15}" destId="{D8A75A01-1054-421D-8683-95704FF38882}" srcOrd="4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ata8.xml><?xml version="1.0" encoding="utf-8"?>
<dgm:dataModel xmlns:dgm="http://schemas.openxmlformats.org/drawingml/2006/diagram" xmlns:a="http://schemas.openxmlformats.org/drawingml/2006/main">
  <dgm:ptLst>
    <dgm:pt modelId="{77E0B664-4543-4DA7-805D-E652115D3762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</dgm:pt>
    <dgm:pt modelId="{F3263B05-3002-49CF-B23B-A243578F3899}">
      <dgm:prSet phldrT="[テキスト]"/>
      <dgm:spPr/>
      <dgm:t>
        <a:bodyPr/>
        <a:lstStyle/>
        <a:p>
          <a:r>
            <a:rPr lang="ja-JP" altLang="en-US"/>
            <a:t>申し込み用</a:t>
          </a:r>
          <a:r>
            <a:rPr lang="en-US" altLang="ja-JP"/>
            <a:t>Google</a:t>
          </a:r>
          <a:r>
            <a:rPr lang="ja-JP" altLang="en-US"/>
            <a:t>フォームへ</a:t>
          </a:r>
          <a:r>
            <a:rPr lang="en-US"/>
            <a:t>https://forms.gle/gyy36AEsVMkzUK8o7</a:t>
          </a:r>
          <a:endParaRPr lang="ja-JP" altLang="en-US"/>
        </a:p>
      </dgm:t>
    </dgm:pt>
    <dgm:pt modelId="{8AAF3F48-CEF5-49C2-8000-7C96DA1A3C56}" type="parTrans" cxnId="{77F3C6A0-834A-4BD6-AD4B-C73D80965119}">
      <dgm:prSet/>
      <dgm:spPr/>
      <dgm:t>
        <a:bodyPr/>
        <a:lstStyle/>
        <a:p>
          <a:endParaRPr kumimoji="1" lang="ja-JP" altLang="en-US"/>
        </a:p>
      </dgm:t>
    </dgm:pt>
    <dgm:pt modelId="{BD45A0FB-A2BC-4630-9B24-D6BD59D56E19}" type="sibTrans" cxnId="{77F3C6A0-834A-4BD6-AD4B-C73D80965119}">
      <dgm:prSet/>
      <dgm:spPr/>
      <dgm:t>
        <a:bodyPr/>
        <a:lstStyle/>
        <a:p>
          <a:endParaRPr kumimoji="1" lang="ja-JP" altLang="en-US"/>
        </a:p>
      </dgm:t>
    </dgm:pt>
    <dgm:pt modelId="{18F29523-0AE2-4E4D-99F4-9BCEF18EA408}">
      <dgm:prSet phldrT="[テキスト]"/>
      <dgm:spPr/>
      <dgm:t>
        <a:bodyPr/>
        <a:lstStyle/>
        <a:p>
          <a:r>
            <a:rPr lang="ja-JP" altLang="en-US"/>
            <a:t>必要事項を入力し、</a:t>
          </a:r>
          <a:endParaRPr lang="en-US" altLang="ja-JP"/>
        </a:p>
        <a:p>
          <a:r>
            <a:rPr lang="ja-JP" altLang="en-US"/>
            <a:t>「参加申込書」</a:t>
          </a:r>
          <a:r>
            <a:rPr lang="en-US" altLang="ja-JP"/>
            <a:t>Excel</a:t>
          </a:r>
          <a:r>
            <a:rPr lang="ja-JP" altLang="en-US"/>
            <a:t>ファイル</a:t>
          </a:r>
          <a:endParaRPr lang="en-US" altLang="ja-JP"/>
        </a:p>
        <a:p>
          <a:r>
            <a:rPr lang="ja-JP" altLang="en-US"/>
            <a:t>「申込書校長印有」ファイル</a:t>
          </a:r>
          <a:endParaRPr lang="en-US" altLang="ja-JP"/>
        </a:p>
        <a:p>
          <a:r>
            <a:rPr lang="ja-JP" altLang="en-US"/>
            <a:t>「参加費振込控え」ファイル</a:t>
          </a:r>
          <a:endParaRPr lang="en-US" altLang="ja-JP"/>
        </a:p>
        <a:p>
          <a:r>
            <a:rPr lang="ja-JP" altLang="en-US"/>
            <a:t>を追加してください。</a:t>
          </a:r>
        </a:p>
      </dgm:t>
    </dgm:pt>
    <dgm:pt modelId="{E7EC0C2D-8892-44D0-91A5-5A5E158F14D5}" type="parTrans" cxnId="{D3462E96-665D-4E75-A797-B82A6B8C34A9}">
      <dgm:prSet/>
      <dgm:spPr/>
      <dgm:t>
        <a:bodyPr/>
        <a:lstStyle/>
        <a:p>
          <a:endParaRPr kumimoji="1" lang="ja-JP" altLang="en-US"/>
        </a:p>
      </dgm:t>
    </dgm:pt>
    <dgm:pt modelId="{C4922B31-8858-424A-BAF3-AC37EA9D8D8E}" type="sibTrans" cxnId="{D3462E96-665D-4E75-A797-B82A6B8C34A9}">
      <dgm:prSet/>
      <dgm:spPr/>
      <dgm:t>
        <a:bodyPr/>
        <a:lstStyle/>
        <a:p>
          <a:endParaRPr kumimoji="1" lang="ja-JP" altLang="en-US"/>
        </a:p>
      </dgm:t>
    </dgm:pt>
    <dgm:pt modelId="{E227EF47-A7DB-4C6A-9652-AE4575007EE0}">
      <dgm:prSet phldrT="[テキスト]"/>
      <dgm:spPr/>
      <dgm:t>
        <a:bodyPr/>
        <a:lstStyle/>
        <a:p>
          <a:r>
            <a:rPr lang="ja-JP" altLang="en-US"/>
            <a:t>最後に、「送信」を押して終了です。</a:t>
          </a:r>
        </a:p>
      </dgm:t>
    </dgm:pt>
    <dgm:pt modelId="{F41B1669-869B-4A15-AD87-54A3BDA5CD59}" type="par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7DB2E8DF-86A1-419A-9241-9CC9F3A9ED19}" type="sibTrans" cxnId="{93FC927D-EE90-447B-8453-CEC9C22D8E8A}">
      <dgm:prSet/>
      <dgm:spPr/>
      <dgm:t>
        <a:bodyPr/>
        <a:lstStyle/>
        <a:p>
          <a:endParaRPr kumimoji="1" lang="ja-JP" altLang="en-US"/>
        </a:p>
      </dgm:t>
    </dgm:pt>
    <dgm:pt modelId="{18427037-0A26-4715-B8EF-10149B3AD668}">
      <dgm:prSet phldrT="[テキスト]"/>
      <dgm:spPr/>
      <dgm:t>
        <a:bodyPr/>
        <a:lstStyle/>
        <a:p>
          <a:r>
            <a:rPr lang="ja-JP" altLang="en-US"/>
            <a:t>確認のメールが送信されますので、ご確認ください。</a:t>
          </a:r>
          <a:endParaRPr lang="en-US" altLang="ja-JP"/>
        </a:p>
        <a:p>
          <a:r>
            <a:rPr lang="ja-JP" altLang="en-US"/>
            <a:t>（未送信のファイルがある場合は再度フォームより送信してください）</a:t>
          </a:r>
        </a:p>
      </dgm:t>
    </dgm:pt>
    <dgm:pt modelId="{F4C5E1B1-DDED-4054-90A0-1EFD5ADC1A96}" type="par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0CD97818-1826-4B79-B053-63EB91F0CFFC}" type="sibTrans" cxnId="{1BE9C330-B0A3-4DD6-9365-A64540A7E9E5}">
      <dgm:prSet/>
      <dgm:spPr/>
      <dgm:t>
        <a:bodyPr/>
        <a:lstStyle/>
        <a:p>
          <a:endParaRPr kumimoji="1" lang="ja-JP" altLang="en-US"/>
        </a:p>
      </dgm:t>
    </dgm:pt>
    <dgm:pt modelId="{29CFCCB0-789F-4B2C-AC95-27130BB1CF15}" type="pres">
      <dgm:prSet presAssocID="{77E0B664-4543-4DA7-805D-E652115D3762}" presName="linearFlow" presStyleCnt="0">
        <dgm:presLayoutVars>
          <dgm:resizeHandles val="exact"/>
        </dgm:presLayoutVars>
      </dgm:prSet>
      <dgm:spPr/>
    </dgm:pt>
    <dgm:pt modelId="{87F8A4AD-93DE-449A-84D5-14B97D933521}" type="pres">
      <dgm:prSet presAssocID="{F3263B05-3002-49CF-B23B-A243578F3899}" presName="node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73B0207-98BC-452D-AC6E-C62BE9228762}" type="pres">
      <dgm:prSet presAssocID="{BD45A0FB-A2BC-4630-9B24-D6BD59D56E19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CD5DDFF0-786D-40AE-8B93-1431BFA5A2E1}" type="pres">
      <dgm:prSet presAssocID="{BD45A0FB-A2BC-4630-9B24-D6BD59D56E19}" presName="connectorText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398C8E21-2D61-4195-B15C-F5D883FEAC12}" type="pres">
      <dgm:prSet presAssocID="{18F29523-0AE2-4E4D-99F4-9BCEF18EA408}" presName="node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B69C4AC4-ACB0-4CFC-9B65-F31FD46DECD9}" type="pres">
      <dgm:prSet presAssocID="{C4922B31-8858-424A-BAF3-AC37EA9D8D8E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DAC98E77-75BC-4C67-AF19-83DA6793B07E}" type="pres">
      <dgm:prSet presAssocID="{C4922B31-8858-424A-BAF3-AC37EA9D8D8E}" presName="connectorText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D8A75A01-1054-421D-8683-95704FF38882}" type="pres">
      <dgm:prSet presAssocID="{E227EF47-A7DB-4C6A-9652-AE4575007EE0}" presName="node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3157A55-FA95-47DE-A921-D1E437DD891E}" type="pres">
      <dgm:prSet presAssocID="{7DB2E8DF-86A1-419A-9241-9CC9F3A9ED19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2332E991-40D4-4544-A3B6-8254797E1C8E}" type="pres">
      <dgm:prSet presAssocID="{7DB2E8DF-86A1-419A-9241-9CC9F3A9ED19}" presName="connectorText" presStyleLbl="sibTrans2D1" presStyleIdx="2" presStyleCnt="3"/>
      <dgm:spPr/>
      <dgm:t>
        <a:bodyPr/>
        <a:lstStyle/>
        <a:p>
          <a:endParaRPr kumimoji="1" lang="ja-JP" altLang="en-US"/>
        </a:p>
      </dgm:t>
    </dgm:pt>
    <dgm:pt modelId="{78B0FC67-DF86-464A-97A9-9186EAD97F47}" type="pres">
      <dgm:prSet presAssocID="{18427037-0A26-4715-B8EF-10149B3AD668}" presName="node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41B00B4-4B40-49E8-A036-5C0830775ED5}" type="presOf" srcId="{E227EF47-A7DB-4C6A-9652-AE4575007EE0}" destId="{D8A75A01-1054-421D-8683-95704FF38882}" srcOrd="0" destOrd="0" presId="urn:microsoft.com/office/officeart/2005/8/layout/process2"/>
    <dgm:cxn modelId="{71344310-7EC2-4633-883A-4CB80272406A}" type="presOf" srcId="{77E0B664-4543-4DA7-805D-E652115D3762}" destId="{29CFCCB0-789F-4B2C-AC95-27130BB1CF15}" srcOrd="0" destOrd="0" presId="urn:microsoft.com/office/officeart/2005/8/layout/process2"/>
    <dgm:cxn modelId="{E9141CD7-ED0E-45FE-A421-6E9A8D37038D}" type="presOf" srcId="{18F29523-0AE2-4E4D-99F4-9BCEF18EA408}" destId="{398C8E21-2D61-4195-B15C-F5D883FEAC12}" srcOrd="0" destOrd="0" presId="urn:microsoft.com/office/officeart/2005/8/layout/process2"/>
    <dgm:cxn modelId="{93FC927D-EE90-447B-8453-CEC9C22D8E8A}" srcId="{77E0B664-4543-4DA7-805D-E652115D3762}" destId="{E227EF47-A7DB-4C6A-9652-AE4575007EE0}" srcOrd="2" destOrd="0" parTransId="{F41B1669-869B-4A15-AD87-54A3BDA5CD59}" sibTransId="{7DB2E8DF-86A1-419A-9241-9CC9F3A9ED19}"/>
    <dgm:cxn modelId="{C65C8850-3A0C-4136-8503-BBF9A00FFB13}" type="presOf" srcId="{F3263B05-3002-49CF-B23B-A243578F3899}" destId="{87F8A4AD-93DE-449A-84D5-14B97D933521}" srcOrd="0" destOrd="0" presId="urn:microsoft.com/office/officeart/2005/8/layout/process2"/>
    <dgm:cxn modelId="{C0FF7549-737C-49AA-B1ED-044C883D1E4B}" type="presOf" srcId="{18427037-0A26-4715-B8EF-10149B3AD668}" destId="{78B0FC67-DF86-464A-97A9-9186EAD97F47}" srcOrd="0" destOrd="0" presId="urn:microsoft.com/office/officeart/2005/8/layout/process2"/>
    <dgm:cxn modelId="{7736A9B7-3A4E-48FA-B24C-7327DDFD5988}" type="presOf" srcId="{BD45A0FB-A2BC-4630-9B24-D6BD59D56E19}" destId="{073B0207-98BC-452D-AC6E-C62BE9228762}" srcOrd="0" destOrd="0" presId="urn:microsoft.com/office/officeart/2005/8/layout/process2"/>
    <dgm:cxn modelId="{2BEC04F4-D7F0-40F3-8787-14E2D8D9F660}" type="presOf" srcId="{7DB2E8DF-86A1-419A-9241-9CC9F3A9ED19}" destId="{83157A55-FA95-47DE-A921-D1E437DD891E}" srcOrd="0" destOrd="0" presId="urn:microsoft.com/office/officeart/2005/8/layout/process2"/>
    <dgm:cxn modelId="{60153F3B-08D0-4D65-B2F1-924742C52BE7}" type="presOf" srcId="{BD45A0FB-A2BC-4630-9B24-D6BD59D56E19}" destId="{CD5DDFF0-786D-40AE-8B93-1431BFA5A2E1}" srcOrd="1" destOrd="0" presId="urn:microsoft.com/office/officeart/2005/8/layout/process2"/>
    <dgm:cxn modelId="{D3462E96-665D-4E75-A797-B82A6B8C34A9}" srcId="{77E0B664-4543-4DA7-805D-E652115D3762}" destId="{18F29523-0AE2-4E4D-99F4-9BCEF18EA408}" srcOrd="1" destOrd="0" parTransId="{E7EC0C2D-8892-44D0-91A5-5A5E158F14D5}" sibTransId="{C4922B31-8858-424A-BAF3-AC37EA9D8D8E}"/>
    <dgm:cxn modelId="{84BEE2AC-91E8-4114-AF2D-F88E958A1920}" type="presOf" srcId="{C4922B31-8858-424A-BAF3-AC37EA9D8D8E}" destId="{DAC98E77-75BC-4C67-AF19-83DA6793B07E}" srcOrd="1" destOrd="0" presId="urn:microsoft.com/office/officeart/2005/8/layout/process2"/>
    <dgm:cxn modelId="{972F3DDF-1901-4CCC-8F51-8FCB5B9AFC9D}" type="presOf" srcId="{C4922B31-8858-424A-BAF3-AC37EA9D8D8E}" destId="{B69C4AC4-ACB0-4CFC-9B65-F31FD46DECD9}" srcOrd="0" destOrd="0" presId="urn:microsoft.com/office/officeart/2005/8/layout/process2"/>
    <dgm:cxn modelId="{1BE9C330-B0A3-4DD6-9365-A64540A7E9E5}" srcId="{77E0B664-4543-4DA7-805D-E652115D3762}" destId="{18427037-0A26-4715-B8EF-10149B3AD668}" srcOrd="3" destOrd="0" parTransId="{F4C5E1B1-DDED-4054-90A0-1EFD5ADC1A96}" sibTransId="{0CD97818-1826-4B79-B053-63EB91F0CFFC}"/>
    <dgm:cxn modelId="{421427DF-7E43-4AEA-9068-32D362355EC7}" type="presOf" srcId="{7DB2E8DF-86A1-419A-9241-9CC9F3A9ED19}" destId="{2332E991-40D4-4544-A3B6-8254797E1C8E}" srcOrd="1" destOrd="0" presId="urn:microsoft.com/office/officeart/2005/8/layout/process2"/>
    <dgm:cxn modelId="{77F3C6A0-834A-4BD6-AD4B-C73D80965119}" srcId="{77E0B664-4543-4DA7-805D-E652115D3762}" destId="{F3263B05-3002-49CF-B23B-A243578F3899}" srcOrd="0" destOrd="0" parTransId="{8AAF3F48-CEF5-49C2-8000-7C96DA1A3C56}" sibTransId="{BD45A0FB-A2BC-4630-9B24-D6BD59D56E19}"/>
    <dgm:cxn modelId="{DA03D039-6E69-483A-8CE9-D2A058B56B26}" type="presParOf" srcId="{29CFCCB0-789F-4B2C-AC95-27130BB1CF15}" destId="{87F8A4AD-93DE-449A-84D5-14B97D933521}" srcOrd="0" destOrd="0" presId="urn:microsoft.com/office/officeart/2005/8/layout/process2"/>
    <dgm:cxn modelId="{0842E74D-DA5C-4928-8E03-289547DC4335}" type="presParOf" srcId="{29CFCCB0-789F-4B2C-AC95-27130BB1CF15}" destId="{073B0207-98BC-452D-AC6E-C62BE9228762}" srcOrd="1" destOrd="0" presId="urn:microsoft.com/office/officeart/2005/8/layout/process2"/>
    <dgm:cxn modelId="{1975BE86-32FC-46FF-93D1-63E2D526BE2F}" type="presParOf" srcId="{073B0207-98BC-452D-AC6E-C62BE9228762}" destId="{CD5DDFF0-786D-40AE-8B93-1431BFA5A2E1}" srcOrd="0" destOrd="0" presId="urn:microsoft.com/office/officeart/2005/8/layout/process2"/>
    <dgm:cxn modelId="{4E2CFB50-8C73-4C79-B47A-34009EC94CC5}" type="presParOf" srcId="{29CFCCB0-789F-4B2C-AC95-27130BB1CF15}" destId="{398C8E21-2D61-4195-B15C-F5D883FEAC12}" srcOrd="2" destOrd="0" presId="urn:microsoft.com/office/officeart/2005/8/layout/process2"/>
    <dgm:cxn modelId="{5FEF4166-E17F-4433-89E2-2982B826DB3E}" type="presParOf" srcId="{29CFCCB0-789F-4B2C-AC95-27130BB1CF15}" destId="{B69C4AC4-ACB0-4CFC-9B65-F31FD46DECD9}" srcOrd="3" destOrd="0" presId="urn:microsoft.com/office/officeart/2005/8/layout/process2"/>
    <dgm:cxn modelId="{5ABEA02F-DB16-471F-91D6-F85275947C89}" type="presParOf" srcId="{B69C4AC4-ACB0-4CFC-9B65-F31FD46DECD9}" destId="{DAC98E77-75BC-4C67-AF19-83DA6793B07E}" srcOrd="0" destOrd="0" presId="urn:microsoft.com/office/officeart/2005/8/layout/process2"/>
    <dgm:cxn modelId="{B7163ECF-1902-4A20-B824-1A863E2D9AD7}" type="presParOf" srcId="{29CFCCB0-789F-4B2C-AC95-27130BB1CF15}" destId="{D8A75A01-1054-421D-8683-95704FF38882}" srcOrd="4" destOrd="0" presId="urn:microsoft.com/office/officeart/2005/8/layout/process2"/>
    <dgm:cxn modelId="{56961A88-5F72-408C-8CBD-0C3F44135D1A}" type="presParOf" srcId="{29CFCCB0-789F-4B2C-AC95-27130BB1CF15}" destId="{83157A55-FA95-47DE-A921-D1E437DD891E}" srcOrd="5" destOrd="0" presId="urn:microsoft.com/office/officeart/2005/8/layout/process2"/>
    <dgm:cxn modelId="{D7E40C15-4FE6-4CCD-BEFF-0D6328B2BDCD}" type="presParOf" srcId="{83157A55-FA95-47DE-A921-D1E437DD891E}" destId="{2332E991-40D4-4544-A3B6-8254797E1C8E}" srcOrd="0" destOrd="0" presId="urn:microsoft.com/office/officeart/2005/8/layout/process2"/>
    <dgm:cxn modelId="{3252CA23-2851-40A9-AA47-41C966874C93}" type="presParOf" srcId="{29CFCCB0-789F-4B2C-AC95-27130BB1CF15}" destId="{78B0FC67-DF86-464A-97A9-9186EAD97F47}" srcOrd="6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2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35309CF-0DBA-4929-91CF-BAE41AC92937}">
      <dsp:nvSpPr>
        <dsp:cNvPr id="0" name=""/>
        <dsp:cNvSpPr/>
      </dsp:nvSpPr>
      <dsp:spPr>
        <a:xfrm>
          <a:off x="198341" y="325"/>
          <a:ext cx="3674302" cy="106501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大会ＨＰより申込ファイルをダウンロード　</a:t>
          </a:r>
          <a:r>
            <a:rPr kumimoji="1" lang="en-US" altLang="en-US" sz="1800" kern="1200"/>
            <a:t>https://nihonkaiki.com/</a:t>
          </a:r>
          <a:endParaRPr kumimoji="1" lang="ja-JP" altLang="en-US" sz="1800" kern="1200"/>
        </a:p>
      </dsp:txBody>
      <dsp:txXfrm>
        <a:off x="229534" y="31518"/>
        <a:ext cx="3611916" cy="1002629"/>
      </dsp:txXfrm>
    </dsp:sp>
    <dsp:sp modelId="{19DF99BB-2391-4B14-8609-6BA666F7F5D7}">
      <dsp:nvSpPr>
        <dsp:cNvPr id="0" name=""/>
        <dsp:cNvSpPr/>
      </dsp:nvSpPr>
      <dsp:spPr>
        <a:xfrm rot="5400000">
          <a:off x="1835802" y="1091965"/>
          <a:ext cx="399380" cy="479256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91715" y="1131903"/>
        <a:ext cx="287554" cy="279566"/>
      </dsp:txXfrm>
    </dsp:sp>
    <dsp:sp modelId="{78B0FC67-DF86-464A-97A9-9186EAD97F47}">
      <dsp:nvSpPr>
        <dsp:cNvPr id="0" name=""/>
        <dsp:cNvSpPr/>
      </dsp:nvSpPr>
      <dsp:spPr>
        <a:xfrm>
          <a:off x="198341" y="1597847"/>
          <a:ext cx="3674302" cy="106501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次の３つのファイルを準備してください。</a:t>
          </a:r>
        </a:p>
      </dsp:txBody>
      <dsp:txXfrm>
        <a:off x="229534" y="1629040"/>
        <a:ext cx="3611916" cy="1002629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FC32731-BD43-4DD3-BD92-DA8C286CC3F0}">
      <dsp:nvSpPr>
        <dsp:cNvPr id="0" name=""/>
        <dsp:cNvSpPr/>
      </dsp:nvSpPr>
      <dsp:spPr>
        <a:xfrm>
          <a:off x="141398" y="4463"/>
          <a:ext cx="3788188" cy="16605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ja-JP" sz="1800" kern="1200"/>
            <a:t>Excel</a:t>
          </a:r>
          <a:r>
            <a:rPr lang="ja-JP" altLang="en-US" sz="1800" kern="1200"/>
            <a:t>ファイル「</a:t>
          </a:r>
          <a:r>
            <a:rPr kumimoji="1" lang="en-US" altLang="en-US" sz="1800" kern="1200"/>
            <a:t>2</a:t>
          </a:r>
          <a:r>
            <a:rPr kumimoji="1" lang="en-US" altLang="ja-JP" sz="1800" kern="1200"/>
            <a:t>2</a:t>
          </a:r>
          <a:r>
            <a:rPr kumimoji="1" lang="ja-JP" altLang="en-US" sz="1800" kern="1200"/>
            <a:t>日本海旗</a:t>
          </a:r>
          <a:r>
            <a:rPr kumimoji="1" lang="en-US" altLang="en-US" sz="1800" kern="1200"/>
            <a:t>_</a:t>
          </a:r>
          <a:r>
            <a:rPr kumimoji="1" lang="ja-JP" altLang="en-US" sz="1800" kern="1200"/>
            <a:t>参加申込</a:t>
          </a:r>
          <a:r>
            <a:rPr kumimoji="1" lang="en-US" altLang="en-US" sz="1800" kern="1200"/>
            <a:t>(</a:t>
          </a:r>
          <a:r>
            <a:rPr kumimoji="1" lang="ja-JP" altLang="en-US" sz="1800" kern="1200"/>
            <a:t>学校名</a:t>
          </a:r>
          <a:r>
            <a:rPr kumimoji="1" lang="en-US" altLang="en-US" sz="1800" kern="1200"/>
            <a:t>)</a:t>
          </a:r>
          <a:r>
            <a:rPr lang="ja-JP" altLang="en-US" sz="1800" kern="1200"/>
            <a:t>」の入力用シートに必要事項を入力</a:t>
          </a:r>
        </a:p>
      </dsp:txBody>
      <dsp:txXfrm>
        <a:off x="190035" y="53100"/>
        <a:ext cx="3690914" cy="1563301"/>
      </dsp:txXfrm>
    </dsp:sp>
    <dsp:sp modelId="{D3814BBE-5382-414B-96D8-56F838390D0D}">
      <dsp:nvSpPr>
        <dsp:cNvPr id="0" name=""/>
        <dsp:cNvSpPr/>
      </dsp:nvSpPr>
      <dsp:spPr>
        <a:xfrm rot="5400000">
          <a:off x="1724135" y="1706554"/>
          <a:ext cx="622715" cy="74725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11315" y="1768826"/>
        <a:ext cx="448355" cy="435901"/>
      </dsp:txXfrm>
    </dsp:sp>
    <dsp:sp modelId="{41E4A136-8164-4FF0-883C-C3A6194EAF7B}">
      <dsp:nvSpPr>
        <dsp:cNvPr id="0" name=""/>
        <dsp:cNvSpPr/>
      </dsp:nvSpPr>
      <dsp:spPr>
        <a:xfrm>
          <a:off x="141398" y="2495327"/>
          <a:ext cx="3788188" cy="16605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申込書</a:t>
          </a:r>
          <a:r>
            <a:rPr lang="en-US" altLang="en-US" sz="1800" kern="1200"/>
            <a:t>(</a:t>
          </a:r>
          <a:r>
            <a:rPr lang="ja-JP" altLang="en-US" sz="1800" kern="1200"/>
            <a:t>校長印有</a:t>
          </a:r>
          <a:r>
            <a:rPr lang="en-US" altLang="en-US" sz="1800" kern="1200"/>
            <a:t>)</a:t>
          </a:r>
          <a:r>
            <a:rPr lang="ja-JP" altLang="en-US" sz="1800" kern="1200"/>
            <a:t>シートを印刷し校長印を押印。</a:t>
          </a:r>
        </a:p>
      </dsp:txBody>
      <dsp:txXfrm>
        <a:off x="190035" y="2543964"/>
        <a:ext cx="3690914" cy="1563301"/>
      </dsp:txXfrm>
    </dsp:sp>
    <dsp:sp modelId="{7B01658D-EE53-4DAA-A84F-3F6B6AB7D810}">
      <dsp:nvSpPr>
        <dsp:cNvPr id="0" name=""/>
        <dsp:cNvSpPr/>
      </dsp:nvSpPr>
      <dsp:spPr>
        <a:xfrm rot="5400000">
          <a:off x="1724135" y="4197417"/>
          <a:ext cx="622715" cy="74725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11315" y="4259689"/>
        <a:ext cx="448355" cy="435901"/>
      </dsp:txXfrm>
    </dsp:sp>
    <dsp:sp modelId="{7C2D589F-2905-4FA1-B9E7-0C3F2537AB4F}">
      <dsp:nvSpPr>
        <dsp:cNvPr id="0" name=""/>
        <dsp:cNvSpPr/>
      </dsp:nvSpPr>
      <dsp:spPr>
        <a:xfrm>
          <a:off x="141398" y="4986191"/>
          <a:ext cx="3788188" cy="16605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押印した申込書をスマートフォンやスキャナーでＰＤＦ又は画像ファイルを作成</a:t>
          </a:r>
        </a:p>
      </dsp:txBody>
      <dsp:txXfrm>
        <a:off x="190035" y="5034828"/>
        <a:ext cx="3690914" cy="1563301"/>
      </dsp:txXfrm>
    </dsp:sp>
    <dsp:sp modelId="{2DF7D9B5-8E17-4365-9741-816E4D9FAF8E}">
      <dsp:nvSpPr>
        <dsp:cNvPr id="0" name=""/>
        <dsp:cNvSpPr/>
      </dsp:nvSpPr>
      <dsp:spPr>
        <a:xfrm rot="5400000">
          <a:off x="1724135" y="6688281"/>
          <a:ext cx="622715" cy="74725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11315" y="6750553"/>
        <a:ext cx="448355" cy="435901"/>
      </dsp:txXfrm>
    </dsp:sp>
    <dsp:sp modelId="{9704C21D-55B4-42D8-B030-5D1C04486880}">
      <dsp:nvSpPr>
        <dsp:cNvPr id="0" name=""/>
        <dsp:cNvSpPr/>
      </dsp:nvSpPr>
      <dsp:spPr>
        <a:xfrm>
          <a:off x="141398" y="7477055"/>
          <a:ext cx="3788188" cy="16605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完成ファイル　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１．参加申込書（</a:t>
          </a:r>
          <a:r>
            <a:rPr lang="en-US" altLang="ja-JP" sz="1800" b="1" kern="1200"/>
            <a:t>Excel</a:t>
          </a:r>
          <a:r>
            <a:rPr lang="ja-JP" altLang="en-US" sz="1800" b="1" kern="1200"/>
            <a:t>ファイル）　</a:t>
          </a:r>
          <a:endParaRPr lang="en-US" altLang="ja-JP" sz="1800" b="1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２．参加申込書（校長印有）</a:t>
          </a:r>
        </a:p>
      </dsp:txBody>
      <dsp:txXfrm>
        <a:off x="190035" y="7525692"/>
        <a:ext cx="3690914" cy="1563301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01A88FA6-B7BE-4031-8FC8-7E61E27B2454}">
      <dsp:nvSpPr>
        <dsp:cNvPr id="0" name=""/>
        <dsp:cNvSpPr/>
      </dsp:nvSpPr>
      <dsp:spPr>
        <a:xfrm>
          <a:off x="500586" y="0"/>
          <a:ext cx="3069812" cy="1705451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申込書（校長印有）に表示される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振込金額と振込者名を確認</a:t>
          </a:r>
        </a:p>
      </dsp:txBody>
      <dsp:txXfrm>
        <a:off x="550537" y="49951"/>
        <a:ext cx="2969910" cy="1605549"/>
      </dsp:txXfrm>
    </dsp:sp>
    <dsp:sp modelId="{2A645A8D-E9B0-4DB2-B3A3-6D723E083FA7}">
      <dsp:nvSpPr>
        <dsp:cNvPr id="0" name=""/>
        <dsp:cNvSpPr/>
      </dsp:nvSpPr>
      <dsp:spPr>
        <a:xfrm rot="5400000">
          <a:off x="1715720" y="1748087"/>
          <a:ext cx="639544" cy="76745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05257" y="1812042"/>
        <a:ext cx="460471" cy="447681"/>
      </dsp:txXfrm>
    </dsp:sp>
    <dsp:sp modelId="{2C1BB316-043D-4F03-BC54-E3304D87DFB2}">
      <dsp:nvSpPr>
        <dsp:cNvPr id="0" name=""/>
        <dsp:cNvSpPr/>
      </dsp:nvSpPr>
      <dsp:spPr>
        <a:xfrm>
          <a:off x="500586" y="2558176"/>
          <a:ext cx="3069812" cy="1705451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振込控えをスマホやスキャナーで読み取り、画像又は</a:t>
          </a:r>
          <a:r>
            <a:rPr lang="en-US" altLang="ja-JP" sz="1800" kern="1200"/>
            <a:t>PDF</a:t>
          </a:r>
          <a:r>
            <a:rPr lang="ja-JP" altLang="en-US" sz="1800" kern="1200"/>
            <a:t>ファイルを作成</a:t>
          </a:r>
        </a:p>
      </dsp:txBody>
      <dsp:txXfrm>
        <a:off x="550537" y="2608127"/>
        <a:ext cx="2969910" cy="1605549"/>
      </dsp:txXfrm>
    </dsp:sp>
    <dsp:sp modelId="{4E791860-87F4-4D3B-BA52-8B22119769A0}">
      <dsp:nvSpPr>
        <dsp:cNvPr id="0" name=""/>
        <dsp:cNvSpPr/>
      </dsp:nvSpPr>
      <dsp:spPr>
        <a:xfrm rot="5400000">
          <a:off x="1715720" y="4306264"/>
          <a:ext cx="639544" cy="76745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05257" y="4370219"/>
        <a:ext cx="460471" cy="447681"/>
      </dsp:txXfrm>
    </dsp:sp>
    <dsp:sp modelId="{D8A75A01-1054-421D-8683-95704FF38882}">
      <dsp:nvSpPr>
        <dsp:cNvPr id="0" name=""/>
        <dsp:cNvSpPr/>
      </dsp:nvSpPr>
      <dsp:spPr>
        <a:xfrm>
          <a:off x="500586" y="5116353"/>
          <a:ext cx="3069812" cy="1705451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完成ファイル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３．参加費振込控え</a:t>
          </a:r>
        </a:p>
      </dsp:txBody>
      <dsp:txXfrm>
        <a:off x="550537" y="5166304"/>
        <a:ext cx="2969910" cy="1605549"/>
      </dsp:txXfrm>
    </dsp:sp>
  </dsp:spTree>
</dsp:drawing>
</file>

<file path=xl/diagrams/drawing4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7F8A4AD-93DE-449A-84D5-14B97D933521}">
      <dsp:nvSpPr>
        <dsp:cNvPr id="0" name=""/>
        <dsp:cNvSpPr/>
      </dsp:nvSpPr>
      <dsp:spPr>
        <a:xfrm>
          <a:off x="675820" y="4061"/>
          <a:ext cx="2719344" cy="151074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0" tIns="38100" rIns="38100" bIns="381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申し込み用</a:t>
          </a:r>
          <a:r>
            <a:rPr lang="en-US" altLang="ja-JP" sz="1000" kern="1200"/>
            <a:t>Google</a:t>
          </a:r>
          <a:r>
            <a:rPr lang="ja-JP" altLang="en-US" sz="1000" kern="1200"/>
            <a:t>フォームへ</a:t>
          </a:r>
          <a:r>
            <a:rPr lang="en-US" sz="1000" kern="1200"/>
            <a:t>https://forms.gle/gyy36AEsVMkzUK8o7</a:t>
          </a:r>
          <a:endParaRPr lang="ja-JP" altLang="en-US" sz="1000" kern="1200"/>
        </a:p>
      </dsp:txBody>
      <dsp:txXfrm>
        <a:off x="720068" y="48309"/>
        <a:ext cx="2630848" cy="1422250"/>
      </dsp:txXfrm>
    </dsp:sp>
    <dsp:sp modelId="{073B0207-98BC-452D-AC6E-C62BE9228762}">
      <dsp:nvSpPr>
        <dsp:cNvPr id="0" name=""/>
        <dsp:cNvSpPr/>
      </dsp:nvSpPr>
      <dsp:spPr>
        <a:xfrm rot="5400000">
          <a:off x="1752227" y="1552576"/>
          <a:ext cx="566530" cy="679836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800" kern="1200"/>
        </a:p>
      </dsp:txBody>
      <dsp:txXfrm rot="-5400000">
        <a:off x="1831542" y="1609229"/>
        <a:ext cx="407902" cy="396571"/>
      </dsp:txXfrm>
    </dsp:sp>
    <dsp:sp modelId="{398C8E21-2D61-4195-B15C-F5D883FEAC12}">
      <dsp:nvSpPr>
        <dsp:cNvPr id="0" name=""/>
        <dsp:cNvSpPr/>
      </dsp:nvSpPr>
      <dsp:spPr>
        <a:xfrm>
          <a:off x="675820" y="2270181"/>
          <a:ext cx="2719344" cy="151074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0" tIns="38100" rIns="38100" bIns="381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必要事項を入力し、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「参加申込書」</a:t>
          </a:r>
          <a:r>
            <a:rPr lang="en-US" altLang="ja-JP" sz="1000" kern="1200"/>
            <a:t>Excel</a:t>
          </a:r>
          <a:r>
            <a:rPr lang="ja-JP" altLang="en-US" sz="1000" kern="1200"/>
            <a:t>ファイル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「申込書校長印有」ファイル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「参加費振込控え」ファイル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を追加してください。</a:t>
          </a:r>
        </a:p>
      </dsp:txBody>
      <dsp:txXfrm>
        <a:off x="720068" y="2314429"/>
        <a:ext cx="2630848" cy="1422250"/>
      </dsp:txXfrm>
    </dsp:sp>
    <dsp:sp modelId="{B69C4AC4-ACB0-4CFC-9B65-F31FD46DECD9}">
      <dsp:nvSpPr>
        <dsp:cNvPr id="0" name=""/>
        <dsp:cNvSpPr/>
      </dsp:nvSpPr>
      <dsp:spPr>
        <a:xfrm rot="5400000">
          <a:off x="1752227" y="3818696"/>
          <a:ext cx="566530" cy="679836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800" kern="1200"/>
        </a:p>
      </dsp:txBody>
      <dsp:txXfrm rot="-5400000">
        <a:off x="1831542" y="3875349"/>
        <a:ext cx="407902" cy="396571"/>
      </dsp:txXfrm>
    </dsp:sp>
    <dsp:sp modelId="{D8A75A01-1054-421D-8683-95704FF38882}">
      <dsp:nvSpPr>
        <dsp:cNvPr id="0" name=""/>
        <dsp:cNvSpPr/>
      </dsp:nvSpPr>
      <dsp:spPr>
        <a:xfrm>
          <a:off x="675820" y="4536301"/>
          <a:ext cx="2719344" cy="151074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0" tIns="38100" rIns="38100" bIns="381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最後に、「送信」を押して終了です。</a:t>
          </a:r>
        </a:p>
      </dsp:txBody>
      <dsp:txXfrm>
        <a:off x="720068" y="4580549"/>
        <a:ext cx="2630848" cy="1422250"/>
      </dsp:txXfrm>
    </dsp:sp>
    <dsp:sp modelId="{83157A55-FA95-47DE-A921-D1E437DD891E}">
      <dsp:nvSpPr>
        <dsp:cNvPr id="0" name=""/>
        <dsp:cNvSpPr/>
      </dsp:nvSpPr>
      <dsp:spPr>
        <a:xfrm rot="5400000">
          <a:off x="1752227" y="6084817"/>
          <a:ext cx="566530" cy="679836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800" kern="1200"/>
        </a:p>
      </dsp:txBody>
      <dsp:txXfrm rot="-5400000">
        <a:off x="1831542" y="6141470"/>
        <a:ext cx="407902" cy="396571"/>
      </dsp:txXfrm>
    </dsp:sp>
    <dsp:sp modelId="{78B0FC67-DF86-464A-97A9-9186EAD97F47}">
      <dsp:nvSpPr>
        <dsp:cNvPr id="0" name=""/>
        <dsp:cNvSpPr/>
      </dsp:nvSpPr>
      <dsp:spPr>
        <a:xfrm>
          <a:off x="675820" y="6802421"/>
          <a:ext cx="2719344" cy="151074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0" tIns="38100" rIns="38100" bIns="381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確認のメールが送信されますので、ご確認ください。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（未送信のファイルがある場合は再度フォームより送信してください）</a:t>
          </a:r>
        </a:p>
      </dsp:txBody>
      <dsp:txXfrm>
        <a:off x="720068" y="6846669"/>
        <a:ext cx="2630848" cy="1422250"/>
      </dsp:txXfrm>
    </dsp:sp>
  </dsp:spTree>
</dsp:drawing>
</file>

<file path=xl/diagrams/drawing5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35309CF-0DBA-4929-91CF-BAE41AC92937}">
      <dsp:nvSpPr>
        <dsp:cNvPr id="0" name=""/>
        <dsp:cNvSpPr/>
      </dsp:nvSpPr>
      <dsp:spPr>
        <a:xfrm>
          <a:off x="198341" y="325"/>
          <a:ext cx="3674302" cy="106501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大会ＨＰより申込ファイルをダウンロード　</a:t>
          </a:r>
          <a:r>
            <a:rPr kumimoji="1" lang="en-US" altLang="en-US" sz="1800" kern="1200"/>
            <a:t>https://nihonkaiki.com/</a:t>
          </a:r>
          <a:endParaRPr kumimoji="1" lang="ja-JP" altLang="en-US" sz="1800" kern="1200"/>
        </a:p>
      </dsp:txBody>
      <dsp:txXfrm>
        <a:off x="229534" y="31518"/>
        <a:ext cx="3611916" cy="1002629"/>
      </dsp:txXfrm>
    </dsp:sp>
    <dsp:sp modelId="{19DF99BB-2391-4B14-8609-6BA666F7F5D7}">
      <dsp:nvSpPr>
        <dsp:cNvPr id="0" name=""/>
        <dsp:cNvSpPr/>
      </dsp:nvSpPr>
      <dsp:spPr>
        <a:xfrm rot="5400000">
          <a:off x="1835802" y="1091965"/>
          <a:ext cx="399380" cy="479256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91715" y="1131903"/>
        <a:ext cx="287554" cy="279566"/>
      </dsp:txXfrm>
    </dsp:sp>
    <dsp:sp modelId="{78B0FC67-DF86-464A-97A9-9186EAD97F47}">
      <dsp:nvSpPr>
        <dsp:cNvPr id="0" name=""/>
        <dsp:cNvSpPr/>
      </dsp:nvSpPr>
      <dsp:spPr>
        <a:xfrm>
          <a:off x="198341" y="1597847"/>
          <a:ext cx="3674302" cy="106501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次の３つのファイルを準備してください。</a:t>
          </a:r>
        </a:p>
      </dsp:txBody>
      <dsp:txXfrm>
        <a:off x="229534" y="1629040"/>
        <a:ext cx="3611916" cy="1002629"/>
      </dsp:txXfrm>
    </dsp:sp>
  </dsp:spTree>
</dsp:drawing>
</file>

<file path=xl/diagrams/drawing6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FC32731-BD43-4DD3-BD92-DA8C286CC3F0}">
      <dsp:nvSpPr>
        <dsp:cNvPr id="0" name=""/>
        <dsp:cNvSpPr/>
      </dsp:nvSpPr>
      <dsp:spPr>
        <a:xfrm>
          <a:off x="141398" y="4463"/>
          <a:ext cx="3788188" cy="16605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ja-JP" sz="1800" kern="1200"/>
            <a:t>Excel</a:t>
          </a:r>
          <a:r>
            <a:rPr lang="ja-JP" altLang="en-US" sz="1800" kern="1200"/>
            <a:t>ファイル「</a:t>
          </a:r>
          <a:r>
            <a:rPr kumimoji="1" lang="en-US" altLang="en-US" sz="1800" kern="1200"/>
            <a:t>2</a:t>
          </a:r>
          <a:r>
            <a:rPr kumimoji="1" lang="en-US" altLang="ja-JP" sz="1800" kern="1200"/>
            <a:t>2</a:t>
          </a:r>
          <a:r>
            <a:rPr kumimoji="1" lang="ja-JP" altLang="en-US" sz="1800" kern="1200"/>
            <a:t>日本海旗</a:t>
          </a:r>
          <a:r>
            <a:rPr kumimoji="1" lang="en-US" altLang="en-US" sz="1800" kern="1200"/>
            <a:t>_</a:t>
          </a:r>
          <a:r>
            <a:rPr kumimoji="1" lang="ja-JP" altLang="en-US" sz="1800" kern="1200"/>
            <a:t>参加申込</a:t>
          </a:r>
          <a:r>
            <a:rPr kumimoji="1" lang="en-US" altLang="en-US" sz="1800" kern="1200"/>
            <a:t>(</a:t>
          </a:r>
          <a:r>
            <a:rPr kumimoji="1" lang="ja-JP" altLang="en-US" sz="1800" kern="1200"/>
            <a:t>学校名</a:t>
          </a:r>
          <a:r>
            <a:rPr kumimoji="1" lang="en-US" altLang="en-US" sz="1800" kern="1200"/>
            <a:t>)</a:t>
          </a:r>
          <a:r>
            <a:rPr lang="ja-JP" altLang="en-US" sz="1800" kern="1200"/>
            <a:t>」の入力用シートに必要事項を入力</a:t>
          </a:r>
        </a:p>
      </dsp:txBody>
      <dsp:txXfrm>
        <a:off x="190035" y="53100"/>
        <a:ext cx="3690914" cy="1563301"/>
      </dsp:txXfrm>
    </dsp:sp>
    <dsp:sp modelId="{D3814BBE-5382-414B-96D8-56F838390D0D}">
      <dsp:nvSpPr>
        <dsp:cNvPr id="0" name=""/>
        <dsp:cNvSpPr/>
      </dsp:nvSpPr>
      <dsp:spPr>
        <a:xfrm rot="5400000">
          <a:off x="1724135" y="1706554"/>
          <a:ext cx="622715" cy="74725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11315" y="1768826"/>
        <a:ext cx="448355" cy="435901"/>
      </dsp:txXfrm>
    </dsp:sp>
    <dsp:sp modelId="{41E4A136-8164-4FF0-883C-C3A6194EAF7B}">
      <dsp:nvSpPr>
        <dsp:cNvPr id="0" name=""/>
        <dsp:cNvSpPr/>
      </dsp:nvSpPr>
      <dsp:spPr>
        <a:xfrm>
          <a:off x="141398" y="2495327"/>
          <a:ext cx="3788188" cy="16605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申込書</a:t>
          </a:r>
          <a:r>
            <a:rPr lang="en-US" altLang="en-US" sz="1800" kern="1200"/>
            <a:t>(</a:t>
          </a:r>
          <a:r>
            <a:rPr lang="ja-JP" altLang="en-US" sz="1800" kern="1200"/>
            <a:t>校長印有</a:t>
          </a:r>
          <a:r>
            <a:rPr lang="en-US" altLang="en-US" sz="1800" kern="1200"/>
            <a:t>)</a:t>
          </a:r>
          <a:r>
            <a:rPr lang="ja-JP" altLang="en-US" sz="1800" kern="1200"/>
            <a:t>シートを印刷し校長印を押印。</a:t>
          </a:r>
        </a:p>
      </dsp:txBody>
      <dsp:txXfrm>
        <a:off x="190035" y="2543964"/>
        <a:ext cx="3690914" cy="1563301"/>
      </dsp:txXfrm>
    </dsp:sp>
    <dsp:sp modelId="{7B01658D-EE53-4DAA-A84F-3F6B6AB7D810}">
      <dsp:nvSpPr>
        <dsp:cNvPr id="0" name=""/>
        <dsp:cNvSpPr/>
      </dsp:nvSpPr>
      <dsp:spPr>
        <a:xfrm rot="5400000">
          <a:off x="1724135" y="4197417"/>
          <a:ext cx="622715" cy="74725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11315" y="4259689"/>
        <a:ext cx="448355" cy="435901"/>
      </dsp:txXfrm>
    </dsp:sp>
    <dsp:sp modelId="{7C2D589F-2905-4FA1-B9E7-0C3F2537AB4F}">
      <dsp:nvSpPr>
        <dsp:cNvPr id="0" name=""/>
        <dsp:cNvSpPr/>
      </dsp:nvSpPr>
      <dsp:spPr>
        <a:xfrm>
          <a:off x="141398" y="4986191"/>
          <a:ext cx="3788188" cy="16605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押印した申込書をスマートフォンやスキャナーでＰＤＦ又は画像ファイルを作成</a:t>
          </a:r>
        </a:p>
      </dsp:txBody>
      <dsp:txXfrm>
        <a:off x="190035" y="5034828"/>
        <a:ext cx="3690914" cy="1563301"/>
      </dsp:txXfrm>
    </dsp:sp>
    <dsp:sp modelId="{2DF7D9B5-8E17-4365-9741-816E4D9FAF8E}">
      <dsp:nvSpPr>
        <dsp:cNvPr id="0" name=""/>
        <dsp:cNvSpPr/>
      </dsp:nvSpPr>
      <dsp:spPr>
        <a:xfrm rot="5400000">
          <a:off x="1724135" y="6688281"/>
          <a:ext cx="622715" cy="74725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11315" y="6750553"/>
        <a:ext cx="448355" cy="435901"/>
      </dsp:txXfrm>
    </dsp:sp>
    <dsp:sp modelId="{9704C21D-55B4-42D8-B030-5D1C04486880}">
      <dsp:nvSpPr>
        <dsp:cNvPr id="0" name=""/>
        <dsp:cNvSpPr/>
      </dsp:nvSpPr>
      <dsp:spPr>
        <a:xfrm>
          <a:off x="141398" y="7477055"/>
          <a:ext cx="3788188" cy="166057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完成ファイル　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１．参加申込書（</a:t>
          </a:r>
          <a:r>
            <a:rPr lang="en-US" altLang="ja-JP" sz="1800" b="1" kern="1200"/>
            <a:t>Excel</a:t>
          </a:r>
          <a:r>
            <a:rPr lang="ja-JP" altLang="en-US" sz="1800" b="1" kern="1200"/>
            <a:t>ファイル）　</a:t>
          </a:r>
          <a:endParaRPr lang="en-US" altLang="ja-JP" sz="1800" b="1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２．参加申込書（校長印有）</a:t>
          </a:r>
        </a:p>
      </dsp:txBody>
      <dsp:txXfrm>
        <a:off x="190035" y="7525692"/>
        <a:ext cx="3690914" cy="1563301"/>
      </dsp:txXfrm>
    </dsp:sp>
  </dsp:spTree>
</dsp:drawing>
</file>

<file path=xl/diagrams/drawing7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01A88FA6-B7BE-4031-8FC8-7E61E27B2454}">
      <dsp:nvSpPr>
        <dsp:cNvPr id="0" name=""/>
        <dsp:cNvSpPr/>
      </dsp:nvSpPr>
      <dsp:spPr>
        <a:xfrm>
          <a:off x="500586" y="0"/>
          <a:ext cx="3069812" cy="1705451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申込書（校長印有）に表示される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振込金額と振込者名を確認</a:t>
          </a:r>
        </a:p>
      </dsp:txBody>
      <dsp:txXfrm>
        <a:off x="550537" y="49951"/>
        <a:ext cx="2969910" cy="1605549"/>
      </dsp:txXfrm>
    </dsp:sp>
    <dsp:sp modelId="{2A645A8D-E9B0-4DB2-B3A3-6D723E083FA7}">
      <dsp:nvSpPr>
        <dsp:cNvPr id="0" name=""/>
        <dsp:cNvSpPr/>
      </dsp:nvSpPr>
      <dsp:spPr>
        <a:xfrm rot="5400000">
          <a:off x="1715720" y="1748087"/>
          <a:ext cx="639544" cy="76745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05257" y="1812042"/>
        <a:ext cx="460471" cy="447681"/>
      </dsp:txXfrm>
    </dsp:sp>
    <dsp:sp modelId="{2C1BB316-043D-4F03-BC54-E3304D87DFB2}">
      <dsp:nvSpPr>
        <dsp:cNvPr id="0" name=""/>
        <dsp:cNvSpPr/>
      </dsp:nvSpPr>
      <dsp:spPr>
        <a:xfrm>
          <a:off x="500586" y="2558176"/>
          <a:ext cx="3069812" cy="1705451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振込控えをスマホやスキャナーで読み取り、画像又は</a:t>
          </a:r>
          <a:r>
            <a:rPr lang="en-US" altLang="ja-JP" sz="1800" kern="1200"/>
            <a:t>PDF</a:t>
          </a:r>
          <a:r>
            <a:rPr lang="ja-JP" altLang="en-US" sz="1800" kern="1200"/>
            <a:t>ファイルを作成</a:t>
          </a:r>
        </a:p>
      </dsp:txBody>
      <dsp:txXfrm>
        <a:off x="550537" y="2608127"/>
        <a:ext cx="2969910" cy="1605549"/>
      </dsp:txXfrm>
    </dsp:sp>
    <dsp:sp modelId="{4E791860-87F4-4D3B-BA52-8B22119769A0}">
      <dsp:nvSpPr>
        <dsp:cNvPr id="0" name=""/>
        <dsp:cNvSpPr/>
      </dsp:nvSpPr>
      <dsp:spPr>
        <a:xfrm rot="5400000">
          <a:off x="1715720" y="4306264"/>
          <a:ext cx="639544" cy="767453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400" kern="1200"/>
        </a:p>
      </dsp:txBody>
      <dsp:txXfrm rot="-5400000">
        <a:off x="1805257" y="4370219"/>
        <a:ext cx="460471" cy="447681"/>
      </dsp:txXfrm>
    </dsp:sp>
    <dsp:sp modelId="{D8A75A01-1054-421D-8683-95704FF38882}">
      <dsp:nvSpPr>
        <dsp:cNvPr id="0" name=""/>
        <dsp:cNvSpPr/>
      </dsp:nvSpPr>
      <dsp:spPr>
        <a:xfrm>
          <a:off x="500586" y="5116353"/>
          <a:ext cx="3069812" cy="1705451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68580" rIns="68580" bIns="6858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kern="1200"/>
            <a:t>完成ファイル</a:t>
          </a:r>
          <a:endParaRPr lang="en-US" altLang="ja-JP" sz="1800" kern="1200"/>
        </a:p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800" b="1" kern="1200"/>
            <a:t>３．参加費振込控え</a:t>
          </a:r>
        </a:p>
      </dsp:txBody>
      <dsp:txXfrm>
        <a:off x="550537" y="5166304"/>
        <a:ext cx="2969910" cy="1605549"/>
      </dsp:txXfrm>
    </dsp:sp>
  </dsp:spTree>
</dsp:drawing>
</file>

<file path=xl/diagrams/drawing8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7F8A4AD-93DE-449A-84D5-14B97D933521}">
      <dsp:nvSpPr>
        <dsp:cNvPr id="0" name=""/>
        <dsp:cNvSpPr/>
      </dsp:nvSpPr>
      <dsp:spPr>
        <a:xfrm>
          <a:off x="675820" y="4061"/>
          <a:ext cx="2719344" cy="151074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0" tIns="38100" rIns="38100" bIns="381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申し込み用</a:t>
          </a:r>
          <a:r>
            <a:rPr lang="en-US" altLang="ja-JP" sz="1000" kern="1200"/>
            <a:t>Google</a:t>
          </a:r>
          <a:r>
            <a:rPr lang="ja-JP" altLang="en-US" sz="1000" kern="1200"/>
            <a:t>フォームへ</a:t>
          </a:r>
          <a:r>
            <a:rPr lang="en-US" sz="1000" kern="1200"/>
            <a:t>https://forms.gle/gyy36AEsVMkzUK8o7</a:t>
          </a:r>
          <a:endParaRPr lang="ja-JP" altLang="en-US" sz="1000" kern="1200"/>
        </a:p>
      </dsp:txBody>
      <dsp:txXfrm>
        <a:off x="720068" y="48309"/>
        <a:ext cx="2630848" cy="1422250"/>
      </dsp:txXfrm>
    </dsp:sp>
    <dsp:sp modelId="{073B0207-98BC-452D-AC6E-C62BE9228762}">
      <dsp:nvSpPr>
        <dsp:cNvPr id="0" name=""/>
        <dsp:cNvSpPr/>
      </dsp:nvSpPr>
      <dsp:spPr>
        <a:xfrm rot="5400000">
          <a:off x="1752227" y="1552576"/>
          <a:ext cx="566530" cy="679836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800" kern="1200"/>
        </a:p>
      </dsp:txBody>
      <dsp:txXfrm rot="-5400000">
        <a:off x="1831542" y="1609229"/>
        <a:ext cx="407902" cy="396571"/>
      </dsp:txXfrm>
    </dsp:sp>
    <dsp:sp modelId="{398C8E21-2D61-4195-B15C-F5D883FEAC12}">
      <dsp:nvSpPr>
        <dsp:cNvPr id="0" name=""/>
        <dsp:cNvSpPr/>
      </dsp:nvSpPr>
      <dsp:spPr>
        <a:xfrm>
          <a:off x="675820" y="2270181"/>
          <a:ext cx="2719344" cy="151074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0" tIns="38100" rIns="38100" bIns="381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必要事項を入力し、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「参加申込書」</a:t>
          </a:r>
          <a:r>
            <a:rPr lang="en-US" altLang="ja-JP" sz="1000" kern="1200"/>
            <a:t>Excel</a:t>
          </a:r>
          <a:r>
            <a:rPr lang="ja-JP" altLang="en-US" sz="1000" kern="1200"/>
            <a:t>ファイル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「申込書校長印有」ファイル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「参加費振込控え」ファイル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を追加してください。</a:t>
          </a:r>
        </a:p>
      </dsp:txBody>
      <dsp:txXfrm>
        <a:off x="720068" y="2314429"/>
        <a:ext cx="2630848" cy="1422250"/>
      </dsp:txXfrm>
    </dsp:sp>
    <dsp:sp modelId="{B69C4AC4-ACB0-4CFC-9B65-F31FD46DECD9}">
      <dsp:nvSpPr>
        <dsp:cNvPr id="0" name=""/>
        <dsp:cNvSpPr/>
      </dsp:nvSpPr>
      <dsp:spPr>
        <a:xfrm rot="5400000">
          <a:off x="1752227" y="3818696"/>
          <a:ext cx="566530" cy="679836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800" kern="1200"/>
        </a:p>
      </dsp:txBody>
      <dsp:txXfrm rot="-5400000">
        <a:off x="1831542" y="3875349"/>
        <a:ext cx="407902" cy="396571"/>
      </dsp:txXfrm>
    </dsp:sp>
    <dsp:sp modelId="{D8A75A01-1054-421D-8683-95704FF38882}">
      <dsp:nvSpPr>
        <dsp:cNvPr id="0" name=""/>
        <dsp:cNvSpPr/>
      </dsp:nvSpPr>
      <dsp:spPr>
        <a:xfrm>
          <a:off x="675820" y="4536301"/>
          <a:ext cx="2719344" cy="151074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0" tIns="38100" rIns="38100" bIns="381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最後に、「送信」を押して終了です。</a:t>
          </a:r>
        </a:p>
      </dsp:txBody>
      <dsp:txXfrm>
        <a:off x="720068" y="4580549"/>
        <a:ext cx="2630848" cy="1422250"/>
      </dsp:txXfrm>
    </dsp:sp>
    <dsp:sp modelId="{83157A55-FA95-47DE-A921-D1E437DD891E}">
      <dsp:nvSpPr>
        <dsp:cNvPr id="0" name=""/>
        <dsp:cNvSpPr/>
      </dsp:nvSpPr>
      <dsp:spPr>
        <a:xfrm rot="5400000">
          <a:off x="1752227" y="6084817"/>
          <a:ext cx="566530" cy="679836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800" kern="1200"/>
        </a:p>
      </dsp:txBody>
      <dsp:txXfrm rot="-5400000">
        <a:off x="1831542" y="6141470"/>
        <a:ext cx="407902" cy="396571"/>
      </dsp:txXfrm>
    </dsp:sp>
    <dsp:sp modelId="{78B0FC67-DF86-464A-97A9-9186EAD97F47}">
      <dsp:nvSpPr>
        <dsp:cNvPr id="0" name=""/>
        <dsp:cNvSpPr/>
      </dsp:nvSpPr>
      <dsp:spPr>
        <a:xfrm>
          <a:off x="675820" y="6802421"/>
          <a:ext cx="2719344" cy="151074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8100" tIns="38100" rIns="38100" bIns="381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確認のメールが送信されますので、ご確認ください。</a:t>
          </a:r>
          <a:endParaRPr lang="en-US" altLang="ja-JP" sz="1000" kern="1200"/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ja-JP" altLang="en-US" sz="1000" kern="1200"/>
            <a:t>（未送信のファイルがある場合は再度フォームより送信してください）</a:t>
          </a:r>
        </a:p>
      </dsp:txBody>
      <dsp:txXfrm>
        <a:off x="720068" y="6846669"/>
        <a:ext cx="2630848" cy="142225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6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7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8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6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7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8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13" Type="http://schemas.openxmlformats.org/officeDocument/2006/relationships/diagramQuickStyle" Target="../diagrams/quickStyle3.xml"/><Relationship Id="rId18" Type="http://schemas.openxmlformats.org/officeDocument/2006/relationships/diagramQuickStyle" Target="../diagrams/quickStyle4.xml"/><Relationship Id="rId3" Type="http://schemas.openxmlformats.org/officeDocument/2006/relationships/diagramQuickStyle" Target="../diagrams/quickStyle1.xml"/><Relationship Id="rId21" Type="http://schemas.openxmlformats.org/officeDocument/2006/relationships/image" Target="../media/image1.png"/><Relationship Id="rId7" Type="http://schemas.openxmlformats.org/officeDocument/2006/relationships/diagramLayout" Target="../diagrams/layout2.xml"/><Relationship Id="rId12" Type="http://schemas.openxmlformats.org/officeDocument/2006/relationships/diagramLayout" Target="../diagrams/layout3.xml"/><Relationship Id="rId17" Type="http://schemas.openxmlformats.org/officeDocument/2006/relationships/diagramLayout" Target="../diagrams/layout4.xml"/><Relationship Id="rId2" Type="http://schemas.openxmlformats.org/officeDocument/2006/relationships/diagramLayout" Target="../diagrams/layout1.xml"/><Relationship Id="rId16" Type="http://schemas.openxmlformats.org/officeDocument/2006/relationships/diagramData" Target="../diagrams/data4.xml"/><Relationship Id="rId20" Type="http://schemas.microsoft.com/office/2007/relationships/diagramDrawing" Target="../diagrams/drawing4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11" Type="http://schemas.openxmlformats.org/officeDocument/2006/relationships/diagramData" Target="../diagrams/data3.xml"/><Relationship Id="rId5" Type="http://schemas.microsoft.com/office/2007/relationships/diagramDrawing" Target="../diagrams/drawing1.xml"/><Relationship Id="rId15" Type="http://schemas.microsoft.com/office/2007/relationships/diagramDrawing" Target="../diagrams/drawing3.xml"/><Relationship Id="rId10" Type="http://schemas.microsoft.com/office/2007/relationships/diagramDrawing" Target="../diagrams/drawing2.xml"/><Relationship Id="rId19" Type="http://schemas.openxmlformats.org/officeDocument/2006/relationships/diagramColors" Target="../diagrams/colors4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Relationship Id="rId14" Type="http://schemas.openxmlformats.org/officeDocument/2006/relationships/diagramColors" Target="../diagrams/colors3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6.xml"/><Relationship Id="rId13" Type="http://schemas.openxmlformats.org/officeDocument/2006/relationships/diagramQuickStyle" Target="../diagrams/quickStyle7.xml"/><Relationship Id="rId18" Type="http://schemas.openxmlformats.org/officeDocument/2006/relationships/diagramQuickStyle" Target="../diagrams/quickStyle8.xml"/><Relationship Id="rId3" Type="http://schemas.openxmlformats.org/officeDocument/2006/relationships/diagramQuickStyle" Target="../diagrams/quickStyle5.xml"/><Relationship Id="rId7" Type="http://schemas.openxmlformats.org/officeDocument/2006/relationships/diagramLayout" Target="../diagrams/layout6.xml"/><Relationship Id="rId12" Type="http://schemas.openxmlformats.org/officeDocument/2006/relationships/diagramLayout" Target="../diagrams/layout7.xml"/><Relationship Id="rId17" Type="http://schemas.openxmlformats.org/officeDocument/2006/relationships/diagramLayout" Target="../diagrams/layout8.xml"/><Relationship Id="rId2" Type="http://schemas.openxmlformats.org/officeDocument/2006/relationships/diagramLayout" Target="../diagrams/layout5.xml"/><Relationship Id="rId16" Type="http://schemas.openxmlformats.org/officeDocument/2006/relationships/diagramData" Target="../diagrams/data8.xml"/><Relationship Id="rId20" Type="http://schemas.microsoft.com/office/2007/relationships/diagramDrawing" Target="../diagrams/drawing8.xml"/><Relationship Id="rId1" Type="http://schemas.openxmlformats.org/officeDocument/2006/relationships/diagramData" Target="../diagrams/data5.xml"/><Relationship Id="rId6" Type="http://schemas.openxmlformats.org/officeDocument/2006/relationships/diagramData" Target="../diagrams/data6.xml"/><Relationship Id="rId11" Type="http://schemas.openxmlformats.org/officeDocument/2006/relationships/diagramData" Target="../diagrams/data7.xml"/><Relationship Id="rId5" Type="http://schemas.microsoft.com/office/2007/relationships/diagramDrawing" Target="../diagrams/drawing5.xml"/><Relationship Id="rId15" Type="http://schemas.microsoft.com/office/2007/relationships/diagramDrawing" Target="../diagrams/drawing7.xml"/><Relationship Id="rId10" Type="http://schemas.microsoft.com/office/2007/relationships/diagramDrawing" Target="../diagrams/drawing6.xml"/><Relationship Id="rId19" Type="http://schemas.openxmlformats.org/officeDocument/2006/relationships/diagramColors" Target="../diagrams/colors8.xml"/><Relationship Id="rId4" Type="http://schemas.openxmlformats.org/officeDocument/2006/relationships/diagramColors" Target="../diagrams/colors5.xml"/><Relationship Id="rId9" Type="http://schemas.openxmlformats.org/officeDocument/2006/relationships/diagramColors" Target="../diagrams/colors6.xml"/><Relationship Id="rId14" Type="http://schemas.openxmlformats.org/officeDocument/2006/relationships/diagramColors" Target="../diagrams/colors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1</xdr:row>
      <xdr:rowOff>85727</xdr:rowOff>
    </xdr:from>
    <xdr:to>
      <xdr:col>16</xdr:col>
      <xdr:colOff>409576</xdr:colOff>
      <xdr:row>10</xdr:row>
      <xdr:rowOff>142875</xdr:rowOff>
    </xdr:to>
    <xdr:graphicFrame macro="">
      <xdr:nvGraphicFramePr>
        <xdr:cNvPr id="2" name="図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8</xdr:col>
      <xdr:colOff>323850</xdr:colOff>
      <xdr:row>12</xdr:row>
      <xdr:rowOff>238125</xdr:rowOff>
    </xdr:from>
    <xdr:to>
      <xdr:col>14</xdr:col>
      <xdr:colOff>371476</xdr:colOff>
      <xdr:row>44</xdr:row>
      <xdr:rowOff>114300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3E48112C-BA4F-44D6-9569-1A2BA947A9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14</xdr:col>
      <xdr:colOff>114300</xdr:colOff>
      <xdr:row>21</xdr:row>
      <xdr:rowOff>28575</xdr:rowOff>
    </xdr:from>
    <xdr:to>
      <xdr:col>20</xdr:col>
      <xdr:colOff>161926</xdr:colOff>
      <xdr:row>44</xdr:row>
      <xdr:rowOff>190500</xdr:rowOff>
    </xdr:to>
    <xdr:graphicFrame macro="">
      <xdr:nvGraphicFramePr>
        <xdr:cNvPr id="4" name="図表 3">
          <a:extLst>
            <a:ext uri="{FF2B5EF4-FFF2-40B4-BE49-F238E27FC236}">
              <a16:creationId xmlns:a16="http://schemas.microsoft.com/office/drawing/2014/main" id="{265448B2-EFC4-4A55-AAB5-6A2FD15512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twoCellAnchor>
  <xdr:twoCellAnchor>
    <xdr:from>
      <xdr:col>11</xdr:col>
      <xdr:colOff>180975</xdr:colOff>
      <xdr:row>47</xdr:row>
      <xdr:rowOff>28574</xdr:rowOff>
    </xdr:from>
    <xdr:to>
      <xdr:col>17</xdr:col>
      <xdr:colOff>228601</xdr:colOff>
      <xdr:row>75</xdr:row>
      <xdr:rowOff>238124</xdr:rowOff>
    </xdr:to>
    <xdr:graphicFrame macro="">
      <xdr:nvGraphicFramePr>
        <xdr:cNvPr id="5" name="図表 4">
          <a:extLst>
            <a:ext uri="{FF2B5EF4-FFF2-40B4-BE49-F238E27FC236}">
              <a16:creationId xmlns:a16="http://schemas.microsoft.com/office/drawing/2014/main" id="{941F41C1-706A-4C08-8409-0268D4248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6" r:lo="rId17" r:qs="rId18" r:cs="rId19"/>
        </a:graphicData>
      </a:graphic>
    </xdr:graphicFrame>
    <xdr:clientData/>
  </xdr:twoCellAnchor>
  <xdr:twoCellAnchor>
    <xdr:from>
      <xdr:col>14</xdr:col>
      <xdr:colOff>90081</xdr:colOff>
      <xdr:row>18</xdr:row>
      <xdr:rowOff>119469</xdr:rowOff>
    </xdr:from>
    <xdr:to>
      <xdr:col>15</xdr:col>
      <xdr:colOff>19341</xdr:colOff>
      <xdr:row>20</xdr:row>
      <xdr:rowOff>266991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92E51DD8-E11D-8730-3621-3F246E982A88}"/>
            </a:ext>
          </a:extLst>
        </xdr:cNvPr>
        <xdr:cNvGrpSpPr/>
      </xdr:nvGrpSpPr>
      <xdr:grpSpPr>
        <a:xfrm rot="18580944">
          <a:off x="13239750" y="5495925"/>
          <a:ext cx="738072" cy="615060"/>
          <a:chOff x="1712176" y="1747079"/>
          <a:chExt cx="738072" cy="615060"/>
        </a:xfrm>
      </xdr:grpSpPr>
      <xdr:sp macro="" textlink="">
        <xdr:nvSpPr>
          <xdr:cNvPr id="7" name="矢印: 右 10">
            <a:extLst>
              <a:ext uri="{FF2B5EF4-FFF2-40B4-BE49-F238E27FC236}">
                <a16:creationId xmlns:a16="http://schemas.microsoft.com/office/drawing/2014/main" id="{FBCCFFC5-4F77-EE8A-6029-EF27B1993BC2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8" name="矢印: 右 4">
            <a:extLst>
              <a:ext uri="{FF2B5EF4-FFF2-40B4-BE49-F238E27FC236}">
                <a16:creationId xmlns:a16="http://schemas.microsoft.com/office/drawing/2014/main" id="{1D0029B6-2DBA-08E3-9EA6-F99F39BB047D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13</xdr:col>
      <xdr:colOff>19050</xdr:colOff>
      <xdr:row>10</xdr:row>
      <xdr:rowOff>228600</xdr:rowOff>
    </xdr:from>
    <xdr:to>
      <xdr:col>13</xdr:col>
      <xdr:colOff>619125</xdr:colOff>
      <xdr:row>12</xdr:row>
      <xdr:rowOff>180975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AE604B96-F961-9BDB-66F2-4F766CFC1BB8}"/>
            </a:ext>
          </a:extLst>
        </xdr:cNvPr>
        <xdr:cNvGrpSpPr/>
      </xdr:nvGrpSpPr>
      <xdr:grpSpPr>
        <a:xfrm>
          <a:off x="12544425" y="3181350"/>
          <a:ext cx="600075" cy="542925"/>
          <a:chOff x="1712176" y="1747079"/>
          <a:chExt cx="738072" cy="615060"/>
        </a:xfrm>
      </xdr:grpSpPr>
      <xdr:sp macro="" textlink="">
        <xdr:nvSpPr>
          <xdr:cNvPr id="10" name="矢印: 右 13">
            <a:extLst>
              <a:ext uri="{FF2B5EF4-FFF2-40B4-BE49-F238E27FC236}">
                <a16:creationId xmlns:a16="http://schemas.microsoft.com/office/drawing/2014/main" id="{E593E7EE-8F7A-5E2D-B5D0-7CDC4C07C67F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1" name="矢印: 右 4">
            <a:extLst>
              <a:ext uri="{FF2B5EF4-FFF2-40B4-BE49-F238E27FC236}">
                <a16:creationId xmlns:a16="http://schemas.microsoft.com/office/drawing/2014/main" id="{37DD71FE-B054-647F-5BB3-E5A0CFC3B4EA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12</xdr:col>
      <xdr:colOff>133350</xdr:colOff>
      <xdr:row>44</xdr:row>
      <xdr:rowOff>219075</xdr:rowOff>
    </xdr:from>
    <xdr:to>
      <xdr:col>13</xdr:col>
      <xdr:colOff>185622</xdr:colOff>
      <xdr:row>46</xdr:row>
      <xdr:rowOff>243585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C5B1F786-B319-1FA3-CE1C-1F855E4AA0CC}"/>
            </a:ext>
          </a:extLst>
        </xdr:cNvPr>
        <xdr:cNvGrpSpPr/>
      </xdr:nvGrpSpPr>
      <xdr:grpSpPr>
        <a:xfrm>
          <a:off x="11972925" y="13211175"/>
          <a:ext cx="738072" cy="615060"/>
          <a:chOff x="1712176" y="1747079"/>
          <a:chExt cx="738072" cy="615060"/>
        </a:xfrm>
      </xdr:grpSpPr>
      <xdr:sp macro="" textlink="">
        <xdr:nvSpPr>
          <xdr:cNvPr id="13" name="矢印: 右 16">
            <a:extLst>
              <a:ext uri="{FF2B5EF4-FFF2-40B4-BE49-F238E27FC236}">
                <a16:creationId xmlns:a16="http://schemas.microsoft.com/office/drawing/2014/main" id="{962020F1-77EC-F516-47A6-2B71655D3220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4" name="矢印: 右 4">
            <a:extLst>
              <a:ext uri="{FF2B5EF4-FFF2-40B4-BE49-F238E27FC236}">
                <a16:creationId xmlns:a16="http://schemas.microsoft.com/office/drawing/2014/main" id="{37292466-1093-32C9-4511-B9CDE08DA153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15</xdr:col>
      <xdr:colOff>114300</xdr:colOff>
      <xdr:row>44</xdr:row>
      <xdr:rowOff>209550</xdr:rowOff>
    </xdr:from>
    <xdr:to>
      <xdr:col>16</xdr:col>
      <xdr:colOff>166572</xdr:colOff>
      <xdr:row>46</xdr:row>
      <xdr:rowOff>234060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015667BD-AA8A-9113-974C-520AF0513C57}"/>
            </a:ext>
          </a:extLst>
        </xdr:cNvPr>
        <xdr:cNvGrpSpPr/>
      </xdr:nvGrpSpPr>
      <xdr:grpSpPr>
        <a:xfrm>
          <a:off x="14011275" y="13201650"/>
          <a:ext cx="738072" cy="615060"/>
          <a:chOff x="1712176" y="1747079"/>
          <a:chExt cx="738072" cy="615060"/>
        </a:xfrm>
      </xdr:grpSpPr>
      <xdr:sp macro="" textlink="">
        <xdr:nvSpPr>
          <xdr:cNvPr id="16" name="矢印: 右 19">
            <a:extLst>
              <a:ext uri="{FF2B5EF4-FFF2-40B4-BE49-F238E27FC236}">
                <a16:creationId xmlns:a16="http://schemas.microsoft.com/office/drawing/2014/main" id="{577210B7-583A-59A0-064E-C7AD8D355EAC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7" name="矢印: 右 4">
            <a:extLst>
              <a:ext uri="{FF2B5EF4-FFF2-40B4-BE49-F238E27FC236}">
                <a16:creationId xmlns:a16="http://schemas.microsoft.com/office/drawing/2014/main" id="{6458CF77-0B32-D6BE-3A98-A3EFA2177AD9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8</xdr:col>
      <xdr:colOff>161925</xdr:colOff>
      <xdr:row>53</xdr:row>
      <xdr:rowOff>19050</xdr:rowOff>
    </xdr:from>
    <xdr:to>
      <xdr:col>13</xdr:col>
      <xdr:colOff>152399</xdr:colOff>
      <xdr:row>55</xdr:row>
      <xdr:rowOff>9526</xdr:rowOff>
    </xdr:to>
    <xdr:sp macro="" textlink="">
      <xdr:nvSpPr>
        <xdr:cNvPr id="18" name="四角形吹き出し 6">
          <a:extLst>
            <a:ext uri="{FF2B5EF4-FFF2-40B4-BE49-F238E27FC236}">
              <a16:creationId xmlns:a16="http://schemas.microsoft.com/office/drawing/2014/main" id="{3F7603AE-789B-44BC-AEA4-393E05F1E23B}"/>
            </a:ext>
          </a:extLst>
        </xdr:cNvPr>
        <xdr:cNvSpPr/>
      </xdr:nvSpPr>
      <xdr:spPr>
        <a:xfrm>
          <a:off x="9258300" y="15668625"/>
          <a:ext cx="3419474" cy="581026"/>
        </a:xfrm>
        <a:prstGeom prst="wedgeRectCallout">
          <a:avLst>
            <a:gd name="adj1" fmla="val 45578"/>
            <a:gd name="adj2" fmla="val 123220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後日送信の場合は、再度フォームへアクセスし、ファイルを追加してください。</a:t>
          </a:r>
        </a:p>
      </xdr:txBody>
    </xdr:sp>
    <xdr:clientData/>
  </xdr:twoCellAnchor>
  <xdr:twoCellAnchor editAs="oneCell">
    <xdr:from>
      <xdr:col>0</xdr:col>
      <xdr:colOff>247650</xdr:colOff>
      <xdr:row>56</xdr:row>
      <xdr:rowOff>19050</xdr:rowOff>
    </xdr:from>
    <xdr:to>
      <xdr:col>4</xdr:col>
      <xdr:colOff>928933</xdr:colOff>
      <xdr:row>84</xdr:row>
      <xdr:rowOff>190500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16554450"/>
          <a:ext cx="5967658" cy="8439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1</xdr:row>
      <xdr:rowOff>85727</xdr:rowOff>
    </xdr:from>
    <xdr:to>
      <xdr:col>16</xdr:col>
      <xdr:colOff>409576</xdr:colOff>
      <xdr:row>10</xdr:row>
      <xdr:rowOff>142875</xdr:rowOff>
    </xdr:to>
    <xdr:graphicFrame macro="">
      <xdr:nvGraphicFramePr>
        <xdr:cNvPr id="2" name="図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8</xdr:col>
      <xdr:colOff>323850</xdr:colOff>
      <xdr:row>12</xdr:row>
      <xdr:rowOff>238125</xdr:rowOff>
    </xdr:from>
    <xdr:to>
      <xdr:col>14</xdr:col>
      <xdr:colOff>371476</xdr:colOff>
      <xdr:row>44</xdr:row>
      <xdr:rowOff>114300</xdr:rowOff>
    </xdr:to>
    <xdr:graphicFrame macro="">
      <xdr:nvGraphicFramePr>
        <xdr:cNvPr id="4" name="図表 3">
          <a:extLst>
            <a:ext uri="{FF2B5EF4-FFF2-40B4-BE49-F238E27FC236}">
              <a16:creationId xmlns:a16="http://schemas.microsoft.com/office/drawing/2014/main" id="{3E48112C-BA4F-44D6-9569-1A2BA947A9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14</xdr:col>
      <xdr:colOff>114300</xdr:colOff>
      <xdr:row>21</xdr:row>
      <xdr:rowOff>28575</xdr:rowOff>
    </xdr:from>
    <xdr:to>
      <xdr:col>20</xdr:col>
      <xdr:colOff>161926</xdr:colOff>
      <xdr:row>44</xdr:row>
      <xdr:rowOff>190500</xdr:rowOff>
    </xdr:to>
    <xdr:graphicFrame macro="">
      <xdr:nvGraphicFramePr>
        <xdr:cNvPr id="8" name="図表 7">
          <a:extLst>
            <a:ext uri="{FF2B5EF4-FFF2-40B4-BE49-F238E27FC236}">
              <a16:creationId xmlns:a16="http://schemas.microsoft.com/office/drawing/2014/main" id="{265448B2-EFC4-4A55-AAB5-6A2FD15512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twoCellAnchor>
  <xdr:twoCellAnchor>
    <xdr:from>
      <xdr:col>11</xdr:col>
      <xdr:colOff>180975</xdr:colOff>
      <xdr:row>47</xdr:row>
      <xdr:rowOff>28574</xdr:rowOff>
    </xdr:from>
    <xdr:to>
      <xdr:col>17</xdr:col>
      <xdr:colOff>228601</xdr:colOff>
      <xdr:row>75</xdr:row>
      <xdr:rowOff>238124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941F41C1-706A-4C08-8409-0268D4248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6" r:lo="rId17" r:qs="rId18" r:cs="rId19"/>
        </a:graphicData>
      </a:graphic>
    </xdr:graphicFrame>
    <xdr:clientData/>
  </xdr:twoCellAnchor>
  <xdr:twoCellAnchor>
    <xdr:from>
      <xdr:col>14</xdr:col>
      <xdr:colOff>90081</xdr:colOff>
      <xdr:row>18</xdr:row>
      <xdr:rowOff>119469</xdr:rowOff>
    </xdr:from>
    <xdr:to>
      <xdr:col>15</xdr:col>
      <xdr:colOff>19341</xdr:colOff>
      <xdr:row>20</xdr:row>
      <xdr:rowOff>266991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92E51DD8-E11D-8730-3621-3F246E982A88}"/>
            </a:ext>
          </a:extLst>
        </xdr:cNvPr>
        <xdr:cNvGrpSpPr/>
      </xdr:nvGrpSpPr>
      <xdr:grpSpPr>
        <a:xfrm rot="18580944">
          <a:off x="13094970" y="5394960"/>
          <a:ext cx="726642" cy="599820"/>
          <a:chOff x="1712176" y="1747079"/>
          <a:chExt cx="738072" cy="615060"/>
        </a:xfrm>
      </xdr:grpSpPr>
      <xdr:sp macro="" textlink="">
        <xdr:nvSpPr>
          <xdr:cNvPr id="11" name="矢印: 右 10">
            <a:extLst>
              <a:ext uri="{FF2B5EF4-FFF2-40B4-BE49-F238E27FC236}">
                <a16:creationId xmlns:a16="http://schemas.microsoft.com/office/drawing/2014/main" id="{FBCCFFC5-4F77-EE8A-6029-EF27B1993BC2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2" name="矢印: 右 4">
            <a:extLst>
              <a:ext uri="{FF2B5EF4-FFF2-40B4-BE49-F238E27FC236}">
                <a16:creationId xmlns:a16="http://schemas.microsoft.com/office/drawing/2014/main" id="{1D0029B6-2DBA-08E3-9EA6-F99F39BB047D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13</xdr:col>
      <xdr:colOff>19050</xdr:colOff>
      <xdr:row>10</xdr:row>
      <xdr:rowOff>228600</xdr:rowOff>
    </xdr:from>
    <xdr:to>
      <xdr:col>13</xdr:col>
      <xdr:colOff>619125</xdr:colOff>
      <xdr:row>12</xdr:row>
      <xdr:rowOff>180975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AE604B96-F961-9BDB-66F2-4F766CFC1BB8}"/>
            </a:ext>
          </a:extLst>
        </xdr:cNvPr>
        <xdr:cNvGrpSpPr/>
      </xdr:nvGrpSpPr>
      <xdr:grpSpPr>
        <a:xfrm>
          <a:off x="12416790" y="3124200"/>
          <a:ext cx="600075" cy="531495"/>
          <a:chOff x="1712176" y="1747079"/>
          <a:chExt cx="738072" cy="615060"/>
        </a:xfrm>
      </xdr:grpSpPr>
      <xdr:sp macro="" textlink="">
        <xdr:nvSpPr>
          <xdr:cNvPr id="14" name="矢印: 右 13">
            <a:extLst>
              <a:ext uri="{FF2B5EF4-FFF2-40B4-BE49-F238E27FC236}">
                <a16:creationId xmlns:a16="http://schemas.microsoft.com/office/drawing/2014/main" id="{E593E7EE-8F7A-5E2D-B5D0-7CDC4C07C67F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5" name="矢印: 右 4">
            <a:extLst>
              <a:ext uri="{FF2B5EF4-FFF2-40B4-BE49-F238E27FC236}">
                <a16:creationId xmlns:a16="http://schemas.microsoft.com/office/drawing/2014/main" id="{37DD71FE-B054-647F-5BB3-E5A0CFC3B4EA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12</xdr:col>
      <xdr:colOff>133350</xdr:colOff>
      <xdr:row>44</xdr:row>
      <xdr:rowOff>219075</xdr:rowOff>
    </xdr:from>
    <xdr:to>
      <xdr:col>13</xdr:col>
      <xdr:colOff>185622</xdr:colOff>
      <xdr:row>46</xdr:row>
      <xdr:rowOff>243585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C5B1F786-B319-1FA3-CE1C-1F855E4AA0CC}"/>
            </a:ext>
          </a:extLst>
        </xdr:cNvPr>
        <xdr:cNvGrpSpPr/>
      </xdr:nvGrpSpPr>
      <xdr:grpSpPr>
        <a:xfrm>
          <a:off x="11860530" y="12959715"/>
          <a:ext cx="722832" cy="603630"/>
          <a:chOff x="1712176" y="1747079"/>
          <a:chExt cx="738072" cy="615060"/>
        </a:xfrm>
      </xdr:grpSpPr>
      <xdr:sp macro="" textlink="">
        <xdr:nvSpPr>
          <xdr:cNvPr id="17" name="矢印: 右 16">
            <a:extLst>
              <a:ext uri="{FF2B5EF4-FFF2-40B4-BE49-F238E27FC236}">
                <a16:creationId xmlns:a16="http://schemas.microsoft.com/office/drawing/2014/main" id="{962020F1-77EC-F516-47A6-2B71655D3220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18" name="矢印: 右 4">
            <a:extLst>
              <a:ext uri="{FF2B5EF4-FFF2-40B4-BE49-F238E27FC236}">
                <a16:creationId xmlns:a16="http://schemas.microsoft.com/office/drawing/2014/main" id="{37292466-1093-32C9-4511-B9CDE08DA153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15</xdr:col>
      <xdr:colOff>114300</xdr:colOff>
      <xdr:row>44</xdr:row>
      <xdr:rowOff>209550</xdr:rowOff>
    </xdr:from>
    <xdr:to>
      <xdr:col>16</xdr:col>
      <xdr:colOff>166572</xdr:colOff>
      <xdr:row>46</xdr:row>
      <xdr:rowOff>234060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15667BD-AA8A-9113-974C-520AF0513C57}"/>
            </a:ext>
          </a:extLst>
        </xdr:cNvPr>
        <xdr:cNvGrpSpPr/>
      </xdr:nvGrpSpPr>
      <xdr:grpSpPr>
        <a:xfrm>
          <a:off x="13853160" y="12950190"/>
          <a:ext cx="722832" cy="603630"/>
          <a:chOff x="1712176" y="1747079"/>
          <a:chExt cx="738072" cy="615060"/>
        </a:xfrm>
      </xdr:grpSpPr>
      <xdr:sp macro="" textlink="">
        <xdr:nvSpPr>
          <xdr:cNvPr id="20" name="矢印: 右 19">
            <a:extLst>
              <a:ext uri="{FF2B5EF4-FFF2-40B4-BE49-F238E27FC236}">
                <a16:creationId xmlns:a16="http://schemas.microsoft.com/office/drawing/2014/main" id="{577210B7-583A-59A0-064E-C7AD8D355EAC}"/>
              </a:ext>
            </a:extLst>
          </xdr:cNvPr>
          <xdr:cNvSpPr/>
        </xdr:nvSpPr>
        <xdr:spPr>
          <a:xfrm rot="5400000">
            <a:off x="1773682" y="1685573"/>
            <a:ext cx="615060" cy="738072"/>
          </a:xfrm>
          <a:prstGeom prst="rightArrow">
            <a:avLst>
              <a:gd name="adj1" fmla="val 60000"/>
              <a:gd name="adj2" fmla="val 50000"/>
            </a:avLst>
          </a:prstGeom>
        </xdr:spPr>
        <xdr:style>
          <a:lnRef idx="0">
            <a:schemeClr val="accent1">
              <a:tint val="60000"/>
              <a:hueOff val="0"/>
              <a:satOff val="0"/>
              <a:lumOff val="0"/>
              <a:alphaOff val="0"/>
            </a:schemeClr>
          </a:lnRef>
          <a:fillRef idx="1">
            <a:schemeClr val="accent1">
              <a:tint val="60000"/>
              <a:hueOff val="0"/>
              <a:satOff val="0"/>
              <a:lumOff val="0"/>
              <a:alphaOff val="0"/>
            </a:schemeClr>
          </a:fillRef>
          <a:effectRef idx="0">
            <a:schemeClr val="accent1">
              <a:tint val="60000"/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21" name="矢印: 右 4">
            <a:extLst>
              <a:ext uri="{FF2B5EF4-FFF2-40B4-BE49-F238E27FC236}">
                <a16:creationId xmlns:a16="http://schemas.microsoft.com/office/drawing/2014/main" id="{6458CF77-0B32-D6BE-3A98-A3EFA2177AD9}"/>
              </a:ext>
            </a:extLst>
          </xdr:cNvPr>
          <xdr:cNvSpPr txBox="1"/>
        </xdr:nvSpPr>
        <xdr:spPr>
          <a:xfrm>
            <a:off x="1859790" y="1747079"/>
            <a:ext cx="442844" cy="430542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0" tIns="0" rIns="0" bIns="0" numCol="1" spcCol="1270" anchor="ctr" anchorCtr="0">
            <a:noAutofit/>
          </a:bodyPr>
          <a:lstStyle/>
          <a:p>
            <a:pPr marL="0" lvl="0" indent="0" algn="ctr" defTabSz="6223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endParaRPr kumimoji="1" lang="ja-JP" altLang="en-US" sz="1400" kern="1200"/>
          </a:p>
        </xdr:txBody>
      </xdr:sp>
    </xdr:grpSp>
    <xdr:clientData/>
  </xdr:twoCellAnchor>
  <xdr:twoCellAnchor>
    <xdr:from>
      <xdr:col>8</xdr:col>
      <xdr:colOff>161925</xdr:colOff>
      <xdr:row>53</xdr:row>
      <xdr:rowOff>19050</xdr:rowOff>
    </xdr:from>
    <xdr:to>
      <xdr:col>13</xdr:col>
      <xdr:colOff>152399</xdr:colOff>
      <xdr:row>55</xdr:row>
      <xdr:rowOff>9526</xdr:rowOff>
    </xdr:to>
    <xdr:sp macro="" textlink="">
      <xdr:nvSpPr>
        <xdr:cNvPr id="22" name="四角形吹き出し 6">
          <a:extLst>
            <a:ext uri="{FF2B5EF4-FFF2-40B4-BE49-F238E27FC236}">
              <a16:creationId xmlns:a16="http://schemas.microsoft.com/office/drawing/2014/main" id="{3F7603AE-789B-44BC-AEA4-393E05F1E23B}"/>
            </a:ext>
          </a:extLst>
        </xdr:cNvPr>
        <xdr:cNvSpPr/>
      </xdr:nvSpPr>
      <xdr:spPr>
        <a:xfrm>
          <a:off x="9258300" y="15668625"/>
          <a:ext cx="3419474" cy="581026"/>
        </a:xfrm>
        <a:prstGeom prst="wedgeRectCallout">
          <a:avLst>
            <a:gd name="adj1" fmla="val 45578"/>
            <a:gd name="adj2" fmla="val 123220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後日送信の場合は、再度フォームへアクセスし、ファイルを追加してください。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438150</xdr:colOff>
      <xdr:row>20</xdr:row>
      <xdr:rowOff>304800</xdr:rowOff>
    </xdr:from>
    <xdr:to>
      <xdr:col>12</xdr:col>
      <xdr:colOff>571500</xdr:colOff>
      <xdr:row>21</xdr:row>
      <xdr:rowOff>295275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7663A9F-B4AC-F50A-FFBB-1FC3EA2D45AD}"/>
            </a:ext>
          </a:extLst>
        </xdr:cNvPr>
        <xdr:cNvSpPr/>
      </xdr:nvSpPr>
      <xdr:spPr>
        <a:xfrm>
          <a:off x="7381875" y="7086600"/>
          <a:ext cx="2190750" cy="371475"/>
        </a:xfrm>
        <a:prstGeom prst="wedgeRectCallout">
          <a:avLst>
            <a:gd name="adj1" fmla="val -64203"/>
            <a:gd name="adj2" fmla="val -4874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/>
            <a:t>振込金額をご確認ください。</a:t>
          </a:r>
        </a:p>
      </xdr:txBody>
    </xdr:sp>
    <xdr:clientData/>
  </xdr:twoCellAnchor>
  <xdr:twoCellAnchor>
    <xdr:from>
      <xdr:col>9</xdr:col>
      <xdr:colOff>190500</xdr:colOff>
      <xdr:row>26</xdr:row>
      <xdr:rowOff>76200</xdr:rowOff>
    </xdr:from>
    <xdr:to>
      <xdr:col>12</xdr:col>
      <xdr:colOff>590550</xdr:colOff>
      <xdr:row>27</xdr:row>
      <xdr:rowOff>161925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10A545FC-8E64-4C3C-9DAD-8E2A9607B4C3}"/>
            </a:ext>
          </a:extLst>
        </xdr:cNvPr>
        <xdr:cNvSpPr/>
      </xdr:nvSpPr>
      <xdr:spPr>
        <a:xfrm>
          <a:off x="7134225" y="9096375"/>
          <a:ext cx="2457450" cy="361950"/>
        </a:xfrm>
        <a:prstGeom prst="wedgeRectCallout">
          <a:avLst>
            <a:gd name="adj1" fmla="val -54058"/>
            <a:gd name="adj2" fmla="val -21946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/>
            <a:t>振込依頼人名をご確認ください。</a:t>
          </a:r>
        </a:p>
      </xdr:txBody>
    </xdr:sp>
    <xdr:clientData/>
  </xdr:twoCellAnchor>
  <xdr:twoCellAnchor>
    <xdr:from>
      <xdr:col>9</xdr:col>
      <xdr:colOff>438149</xdr:colOff>
      <xdr:row>23</xdr:row>
      <xdr:rowOff>9525</xdr:rowOff>
    </xdr:from>
    <xdr:to>
      <xdr:col>13</xdr:col>
      <xdr:colOff>47625</xdr:colOff>
      <xdr:row>25</xdr:row>
      <xdr:rowOff>390525</xdr:rowOff>
    </xdr:to>
    <xdr:sp macro="" textlink="">
      <xdr:nvSpPr>
        <xdr:cNvPr id="4" name="吹き出し: 四角形 1">
          <a:extLst>
            <a:ext uri="{FF2B5EF4-FFF2-40B4-BE49-F238E27FC236}">
              <a16:creationId xmlns:a16="http://schemas.microsoft.com/office/drawing/2014/main" id="{57663A9F-B4AC-F50A-FFBB-1FC3EA2D45AD}"/>
            </a:ext>
          </a:extLst>
        </xdr:cNvPr>
        <xdr:cNvSpPr/>
      </xdr:nvSpPr>
      <xdr:spPr>
        <a:xfrm>
          <a:off x="7381874" y="7934325"/>
          <a:ext cx="2352676" cy="942975"/>
        </a:xfrm>
        <a:prstGeom prst="wedgeRectCallout">
          <a:avLst>
            <a:gd name="adj1" fmla="val -66227"/>
            <a:gd name="adj2" fmla="val 33510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/>
            <a:t>単独参加しない学校は</a:t>
          </a:r>
          <a:endParaRPr kumimoji="1" lang="en-US" altLang="ja-JP" sz="1200" b="1"/>
        </a:p>
        <a:p>
          <a:pPr algn="l"/>
          <a:r>
            <a:rPr kumimoji="1" lang="ja-JP" altLang="en-US" sz="1200" b="1"/>
            <a:t>各学校で同じ申込書を提出</a:t>
          </a:r>
          <a:endParaRPr kumimoji="1" lang="en-US" altLang="ja-JP" sz="1200" b="1"/>
        </a:p>
        <a:p>
          <a:pPr algn="l"/>
          <a:r>
            <a:rPr kumimoji="1" lang="en-US" altLang="ja-JP" sz="1200" b="1"/>
            <a:t>(</a:t>
          </a:r>
          <a:r>
            <a:rPr kumimoji="1" lang="ja-JP" altLang="en-US" sz="1200" b="1"/>
            <a:t>連名にする必要はありません</a:t>
          </a:r>
          <a:r>
            <a:rPr kumimoji="1" lang="en-US" altLang="ja-JP" sz="1200" b="1"/>
            <a:t>)</a:t>
          </a:r>
          <a:endParaRPr kumimoji="1" lang="ja-JP" altLang="en-US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34" workbookViewId="0">
      <selection activeCell="A50" sqref="A50"/>
    </sheetView>
  </sheetViews>
  <sheetFormatPr defaultRowHeight="18" x14ac:dyDescent="0.45"/>
  <sheetData>
    <row r="1" spans="1:4" x14ac:dyDescent="0.45">
      <c r="A1" s="1" t="s">
        <v>94</v>
      </c>
      <c r="B1" t="s">
        <v>0</v>
      </c>
      <c r="C1" t="s">
        <v>1</v>
      </c>
      <c r="D1" t="str">
        <f>A1&amp;B1</f>
        <v>01北海道</v>
      </c>
    </row>
    <row r="2" spans="1:4" x14ac:dyDescent="0.45">
      <c r="A2" s="1" t="s">
        <v>95</v>
      </c>
      <c r="B2" t="s">
        <v>2</v>
      </c>
      <c r="C2" t="s">
        <v>3</v>
      </c>
      <c r="D2" t="str">
        <f t="shared" ref="D2:D47" si="0">A2&amp;B2</f>
        <v>02青森県</v>
      </c>
    </row>
    <row r="3" spans="1:4" x14ac:dyDescent="0.45">
      <c r="A3" s="1" t="s">
        <v>96</v>
      </c>
      <c r="B3" t="s">
        <v>4</v>
      </c>
      <c r="C3" t="s">
        <v>5</v>
      </c>
      <c r="D3" t="str">
        <f t="shared" si="0"/>
        <v>03岩手県</v>
      </c>
    </row>
    <row r="4" spans="1:4" x14ac:dyDescent="0.45">
      <c r="A4" s="1" t="s">
        <v>97</v>
      </c>
      <c r="B4" t="s">
        <v>6</v>
      </c>
      <c r="C4" t="s">
        <v>7</v>
      </c>
      <c r="D4" t="str">
        <f t="shared" si="0"/>
        <v>04宮城県</v>
      </c>
    </row>
    <row r="5" spans="1:4" x14ac:dyDescent="0.45">
      <c r="A5" s="1" t="s">
        <v>98</v>
      </c>
      <c r="B5" t="s">
        <v>8</v>
      </c>
      <c r="C5" t="s">
        <v>9</v>
      </c>
      <c r="D5" t="str">
        <f t="shared" si="0"/>
        <v>05秋田県</v>
      </c>
    </row>
    <row r="6" spans="1:4" x14ac:dyDescent="0.45">
      <c r="A6" s="1" t="s">
        <v>99</v>
      </c>
      <c r="B6" t="s">
        <v>10</v>
      </c>
      <c r="C6" t="s">
        <v>11</v>
      </c>
      <c r="D6" t="str">
        <f t="shared" si="0"/>
        <v>06山形県</v>
      </c>
    </row>
    <row r="7" spans="1:4" x14ac:dyDescent="0.45">
      <c r="A7" s="1" t="s">
        <v>100</v>
      </c>
      <c r="B7" t="s">
        <v>12</v>
      </c>
      <c r="C7" t="s">
        <v>13</v>
      </c>
      <c r="D7" t="str">
        <f t="shared" si="0"/>
        <v>07福島県</v>
      </c>
    </row>
    <row r="8" spans="1:4" x14ac:dyDescent="0.45">
      <c r="A8" s="1" t="s">
        <v>101</v>
      </c>
      <c r="B8" t="s">
        <v>14</v>
      </c>
      <c r="C8" t="s">
        <v>15</v>
      </c>
      <c r="D8" t="str">
        <f t="shared" si="0"/>
        <v>08茨城県</v>
      </c>
    </row>
    <row r="9" spans="1:4" x14ac:dyDescent="0.45">
      <c r="A9" s="1" t="s">
        <v>102</v>
      </c>
      <c r="B9" t="s">
        <v>16</v>
      </c>
      <c r="C9" t="s">
        <v>17</v>
      </c>
      <c r="D9" t="str">
        <f t="shared" si="0"/>
        <v>09栃木県</v>
      </c>
    </row>
    <row r="10" spans="1:4" x14ac:dyDescent="0.45">
      <c r="A10">
        <v>10</v>
      </c>
      <c r="B10" t="s">
        <v>18</v>
      </c>
      <c r="C10" t="s">
        <v>19</v>
      </c>
      <c r="D10" t="str">
        <f t="shared" si="0"/>
        <v>10群馬県</v>
      </c>
    </row>
    <row r="11" spans="1:4" x14ac:dyDescent="0.45">
      <c r="A11">
        <v>11</v>
      </c>
      <c r="B11" t="s">
        <v>20</v>
      </c>
      <c r="C11" t="s">
        <v>21</v>
      </c>
      <c r="D11" t="str">
        <f t="shared" si="0"/>
        <v>11埼玉県</v>
      </c>
    </row>
    <row r="12" spans="1:4" x14ac:dyDescent="0.45">
      <c r="A12">
        <v>12</v>
      </c>
      <c r="B12" t="s">
        <v>22</v>
      </c>
      <c r="C12" t="s">
        <v>23</v>
      </c>
      <c r="D12" t="str">
        <f t="shared" si="0"/>
        <v>12千葉県</v>
      </c>
    </row>
    <row r="13" spans="1:4" x14ac:dyDescent="0.45">
      <c r="A13">
        <v>13</v>
      </c>
      <c r="B13" t="s">
        <v>24</v>
      </c>
      <c r="C13" t="s">
        <v>25</v>
      </c>
      <c r="D13" t="str">
        <f t="shared" si="0"/>
        <v>13東京都</v>
      </c>
    </row>
    <row r="14" spans="1:4" x14ac:dyDescent="0.45">
      <c r="A14">
        <v>14</v>
      </c>
      <c r="B14" t="s">
        <v>26</v>
      </c>
      <c r="C14" t="s">
        <v>27</v>
      </c>
      <c r="D14" t="str">
        <f t="shared" si="0"/>
        <v>14神奈川県</v>
      </c>
    </row>
    <row r="15" spans="1:4" x14ac:dyDescent="0.45">
      <c r="A15">
        <v>15</v>
      </c>
      <c r="B15" t="s">
        <v>28</v>
      </c>
      <c r="C15" t="s">
        <v>29</v>
      </c>
      <c r="D15" t="str">
        <f t="shared" si="0"/>
        <v>15新潟県</v>
      </c>
    </row>
    <row r="16" spans="1:4" x14ac:dyDescent="0.45">
      <c r="A16">
        <v>16</v>
      </c>
      <c r="B16" t="s">
        <v>30</v>
      </c>
      <c r="C16" t="s">
        <v>31</v>
      </c>
      <c r="D16" t="str">
        <f t="shared" si="0"/>
        <v>16富山県</v>
      </c>
    </row>
    <row r="17" spans="1:4" x14ac:dyDescent="0.45">
      <c r="A17">
        <v>17</v>
      </c>
      <c r="B17" t="s">
        <v>32</v>
      </c>
      <c r="C17" t="s">
        <v>33</v>
      </c>
      <c r="D17" t="str">
        <f t="shared" si="0"/>
        <v>17石川県</v>
      </c>
    </row>
    <row r="18" spans="1:4" x14ac:dyDescent="0.45">
      <c r="A18">
        <v>18</v>
      </c>
      <c r="B18" t="s">
        <v>34</v>
      </c>
      <c r="C18" t="s">
        <v>35</v>
      </c>
      <c r="D18" t="str">
        <f t="shared" si="0"/>
        <v>18福井県</v>
      </c>
    </row>
    <row r="19" spans="1:4" x14ac:dyDescent="0.45">
      <c r="A19">
        <v>19</v>
      </c>
      <c r="B19" t="s">
        <v>36</v>
      </c>
      <c r="C19" t="s">
        <v>37</v>
      </c>
      <c r="D19" t="str">
        <f t="shared" si="0"/>
        <v>19山梨県</v>
      </c>
    </row>
    <row r="20" spans="1:4" x14ac:dyDescent="0.45">
      <c r="A20">
        <v>20</v>
      </c>
      <c r="B20" t="s">
        <v>38</v>
      </c>
      <c r="C20" t="s">
        <v>39</v>
      </c>
      <c r="D20" t="str">
        <f t="shared" si="0"/>
        <v>20長野県</v>
      </c>
    </row>
    <row r="21" spans="1:4" x14ac:dyDescent="0.45">
      <c r="A21">
        <v>21</v>
      </c>
      <c r="B21" t="s">
        <v>40</v>
      </c>
      <c r="C21" t="s">
        <v>41</v>
      </c>
      <c r="D21" t="str">
        <f t="shared" si="0"/>
        <v>21岐阜県</v>
      </c>
    </row>
    <row r="22" spans="1:4" x14ac:dyDescent="0.45">
      <c r="A22">
        <v>22</v>
      </c>
      <c r="B22" t="s">
        <v>42</v>
      </c>
      <c r="C22" t="s">
        <v>43</v>
      </c>
      <c r="D22" t="str">
        <f t="shared" si="0"/>
        <v>22静岡県</v>
      </c>
    </row>
    <row r="23" spans="1:4" x14ac:dyDescent="0.45">
      <c r="A23">
        <v>23</v>
      </c>
      <c r="B23" t="s">
        <v>44</v>
      </c>
      <c r="C23" t="s">
        <v>45</v>
      </c>
      <c r="D23" t="str">
        <f t="shared" si="0"/>
        <v>23愛知県</v>
      </c>
    </row>
    <row r="24" spans="1:4" x14ac:dyDescent="0.45">
      <c r="A24">
        <v>24</v>
      </c>
      <c r="B24" t="s">
        <v>46</v>
      </c>
      <c r="C24" t="s">
        <v>47</v>
      </c>
      <c r="D24" t="str">
        <f t="shared" si="0"/>
        <v>24三重県</v>
      </c>
    </row>
    <row r="25" spans="1:4" x14ac:dyDescent="0.45">
      <c r="A25">
        <v>25</v>
      </c>
      <c r="B25" t="s">
        <v>48</v>
      </c>
      <c r="C25" t="s">
        <v>49</v>
      </c>
      <c r="D25" t="str">
        <f t="shared" si="0"/>
        <v>25滋賀県</v>
      </c>
    </row>
    <row r="26" spans="1:4" x14ac:dyDescent="0.45">
      <c r="A26">
        <v>26</v>
      </c>
      <c r="B26" t="s">
        <v>50</v>
      </c>
      <c r="C26" t="s">
        <v>51</v>
      </c>
      <c r="D26" t="str">
        <f t="shared" si="0"/>
        <v>26京都府</v>
      </c>
    </row>
    <row r="27" spans="1:4" x14ac:dyDescent="0.45">
      <c r="A27">
        <v>27</v>
      </c>
      <c r="B27" t="s">
        <v>52</v>
      </c>
      <c r="C27" t="s">
        <v>53</v>
      </c>
      <c r="D27" t="str">
        <f t="shared" si="0"/>
        <v>27大阪府</v>
      </c>
    </row>
    <row r="28" spans="1:4" x14ac:dyDescent="0.45">
      <c r="A28">
        <v>28</v>
      </c>
      <c r="B28" t="s">
        <v>54</v>
      </c>
      <c r="C28" t="s">
        <v>55</v>
      </c>
      <c r="D28" t="str">
        <f t="shared" si="0"/>
        <v>28兵庫県</v>
      </c>
    </row>
    <row r="29" spans="1:4" x14ac:dyDescent="0.45">
      <c r="A29">
        <v>29</v>
      </c>
      <c r="B29" t="s">
        <v>56</v>
      </c>
      <c r="C29" t="s">
        <v>57</v>
      </c>
      <c r="D29" t="str">
        <f t="shared" si="0"/>
        <v>29奈良県</v>
      </c>
    </row>
    <row r="30" spans="1:4" x14ac:dyDescent="0.45">
      <c r="A30">
        <v>30</v>
      </c>
      <c r="B30" t="s">
        <v>58</v>
      </c>
      <c r="C30" t="s">
        <v>59</v>
      </c>
      <c r="D30" t="str">
        <f t="shared" si="0"/>
        <v>30和歌山県</v>
      </c>
    </row>
    <row r="31" spans="1:4" x14ac:dyDescent="0.45">
      <c r="A31">
        <v>31</v>
      </c>
      <c r="B31" t="s">
        <v>60</v>
      </c>
      <c r="C31" t="s">
        <v>61</v>
      </c>
      <c r="D31" t="str">
        <f t="shared" si="0"/>
        <v>31鳥取県</v>
      </c>
    </row>
    <row r="32" spans="1:4" x14ac:dyDescent="0.45">
      <c r="A32">
        <v>32</v>
      </c>
      <c r="B32" t="s">
        <v>62</v>
      </c>
      <c r="C32" t="s">
        <v>63</v>
      </c>
      <c r="D32" t="str">
        <f t="shared" si="0"/>
        <v>32島根県</v>
      </c>
    </row>
    <row r="33" spans="1:4" x14ac:dyDescent="0.45">
      <c r="A33">
        <v>33</v>
      </c>
      <c r="B33" t="s">
        <v>64</v>
      </c>
      <c r="C33" t="s">
        <v>65</v>
      </c>
      <c r="D33" t="str">
        <f t="shared" si="0"/>
        <v>33岡山県</v>
      </c>
    </row>
    <row r="34" spans="1:4" x14ac:dyDescent="0.45">
      <c r="A34">
        <v>34</v>
      </c>
      <c r="B34" t="s">
        <v>66</v>
      </c>
      <c r="C34" t="s">
        <v>67</v>
      </c>
      <c r="D34" t="str">
        <f t="shared" si="0"/>
        <v>34広島県</v>
      </c>
    </row>
    <row r="35" spans="1:4" x14ac:dyDescent="0.45">
      <c r="A35">
        <v>35</v>
      </c>
      <c r="B35" t="s">
        <v>68</v>
      </c>
      <c r="C35" t="s">
        <v>69</v>
      </c>
      <c r="D35" t="str">
        <f t="shared" si="0"/>
        <v>35山口県</v>
      </c>
    </row>
    <row r="36" spans="1:4" x14ac:dyDescent="0.45">
      <c r="A36">
        <v>36</v>
      </c>
      <c r="B36" t="s">
        <v>70</v>
      </c>
      <c r="C36" t="s">
        <v>71</v>
      </c>
      <c r="D36" t="str">
        <f t="shared" si="0"/>
        <v>36徳島県</v>
      </c>
    </row>
    <row r="37" spans="1:4" x14ac:dyDescent="0.45">
      <c r="A37">
        <v>37</v>
      </c>
      <c r="B37" t="s">
        <v>72</v>
      </c>
      <c r="C37" t="s">
        <v>73</v>
      </c>
      <c r="D37" t="str">
        <f t="shared" si="0"/>
        <v>37香川県</v>
      </c>
    </row>
    <row r="38" spans="1:4" x14ac:dyDescent="0.45">
      <c r="A38">
        <v>38</v>
      </c>
      <c r="B38" t="s">
        <v>74</v>
      </c>
      <c r="C38" t="s">
        <v>75</v>
      </c>
      <c r="D38" t="str">
        <f t="shared" si="0"/>
        <v>38愛媛県</v>
      </c>
    </row>
    <row r="39" spans="1:4" x14ac:dyDescent="0.45">
      <c r="A39">
        <v>39</v>
      </c>
      <c r="B39" t="s">
        <v>76</v>
      </c>
      <c r="C39" t="s">
        <v>77</v>
      </c>
      <c r="D39" t="str">
        <f t="shared" si="0"/>
        <v>39高知県</v>
      </c>
    </row>
    <row r="40" spans="1:4" x14ac:dyDescent="0.45">
      <c r="A40">
        <v>40</v>
      </c>
      <c r="B40" t="s">
        <v>78</v>
      </c>
      <c r="C40" t="s">
        <v>79</v>
      </c>
      <c r="D40" t="str">
        <f t="shared" si="0"/>
        <v>40福岡県</v>
      </c>
    </row>
    <row r="41" spans="1:4" x14ac:dyDescent="0.45">
      <c r="A41">
        <v>41</v>
      </c>
      <c r="B41" t="s">
        <v>80</v>
      </c>
      <c r="C41" t="s">
        <v>81</v>
      </c>
      <c r="D41" t="str">
        <f t="shared" si="0"/>
        <v>41佐賀県</v>
      </c>
    </row>
    <row r="42" spans="1:4" x14ac:dyDescent="0.45">
      <c r="A42">
        <v>42</v>
      </c>
      <c r="B42" t="s">
        <v>82</v>
      </c>
      <c r="C42" t="s">
        <v>83</v>
      </c>
      <c r="D42" t="str">
        <f t="shared" si="0"/>
        <v>42長崎県</v>
      </c>
    </row>
    <row r="43" spans="1:4" x14ac:dyDescent="0.45">
      <c r="A43">
        <v>43</v>
      </c>
      <c r="B43" t="s">
        <v>84</v>
      </c>
      <c r="C43" t="s">
        <v>85</v>
      </c>
      <c r="D43" t="str">
        <f t="shared" si="0"/>
        <v>43熊本県</v>
      </c>
    </row>
    <row r="44" spans="1:4" x14ac:dyDescent="0.45">
      <c r="A44">
        <v>44</v>
      </c>
      <c r="B44" t="s">
        <v>86</v>
      </c>
      <c r="C44" t="s">
        <v>87</v>
      </c>
      <c r="D44" t="str">
        <f t="shared" si="0"/>
        <v>44大分県</v>
      </c>
    </row>
    <row r="45" spans="1:4" x14ac:dyDescent="0.45">
      <c r="A45">
        <v>45</v>
      </c>
      <c r="B45" t="s">
        <v>88</v>
      </c>
      <c r="C45" t="s">
        <v>89</v>
      </c>
      <c r="D45" t="str">
        <f t="shared" si="0"/>
        <v>45宮崎県</v>
      </c>
    </row>
    <row r="46" spans="1:4" x14ac:dyDescent="0.45">
      <c r="A46">
        <v>46</v>
      </c>
      <c r="B46" t="s">
        <v>90</v>
      </c>
      <c r="C46" t="s">
        <v>91</v>
      </c>
      <c r="D46" t="str">
        <f t="shared" si="0"/>
        <v>46鹿児島県</v>
      </c>
    </row>
    <row r="47" spans="1:4" x14ac:dyDescent="0.45">
      <c r="A47">
        <v>47</v>
      </c>
      <c r="B47" t="s">
        <v>92</v>
      </c>
      <c r="C47" t="s">
        <v>93</v>
      </c>
      <c r="D47" t="str">
        <f t="shared" si="0"/>
        <v>47沖縄県</v>
      </c>
    </row>
    <row r="49" spans="1:4" x14ac:dyDescent="0.45">
      <c r="A49" t="str">
        <f>ASC(入力用!C5)</f>
        <v/>
      </c>
    </row>
    <row r="50" spans="1:4" ht="18.75" x14ac:dyDescent="0.15">
      <c r="A50" s="23" t="s">
        <v>179</v>
      </c>
      <c r="B50" s="11" t="str">
        <f>LEFT(入力用!C3,2)</f>
        <v/>
      </c>
      <c r="C50" t="str">
        <f>SUBSTITUTE(SUBSTITUTE(SUBSTITUTE(SUBSTITUTE(SUBSTITUTE(SUBSTITUTE(SUBSTITUTE(SUBSTITUTE(SUBSTITUTE(A49,"ｧ","ｱ"),"ｨ","ｲ"),"ｩ","ｳ"),"ｪ","ｴ"),"ｫ","ｵ"),"ｬ","ﾔ"),"ｭ","ﾕ"),"ｮ","ﾖ"),"ｯ","ﾂ")</f>
        <v/>
      </c>
      <c r="D50" s="21" t="s">
        <v>178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56"/>
  <sheetViews>
    <sheetView workbookViewId="0"/>
  </sheetViews>
  <sheetFormatPr defaultRowHeight="23.25" customHeight="1" x14ac:dyDescent="0.45"/>
  <cols>
    <col min="2" max="5" width="20.09765625" customWidth="1"/>
    <col min="6" max="6" width="11.8984375" customWidth="1"/>
  </cols>
  <sheetData>
    <row r="1" spans="1:10" ht="23.25" customHeight="1" x14ac:dyDescent="0.45">
      <c r="A1" t="s">
        <v>222</v>
      </c>
      <c r="J1" s="44" t="s">
        <v>212</v>
      </c>
    </row>
    <row r="2" spans="1:10" ht="23.25" customHeight="1" x14ac:dyDescent="0.45">
      <c r="A2" s="34"/>
    </row>
    <row r="3" spans="1:10" ht="23.25" customHeight="1" x14ac:dyDescent="0.45">
      <c r="A3" s="26" t="s">
        <v>164</v>
      </c>
      <c r="B3" s="25" t="s">
        <v>164</v>
      </c>
      <c r="C3" s="45" t="s">
        <v>180</v>
      </c>
      <c r="D3" s="74" t="s">
        <v>176</v>
      </c>
    </row>
    <row r="4" spans="1:10" ht="23.25" customHeight="1" x14ac:dyDescent="0.45">
      <c r="A4" s="27" t="s">
        <v>165</v>
      </c>
      <c r="B4" s="25" t="s">
        <v>103</v>
      </c>
      <c r="C4" s="75" t="s">
        <v>248</v>
      </c>
      <c r="D4" s="75"/>
      <c r="E4" s="75"/>
    </row>
    <row r="5" spans="1:10" ht="23.25" customHeight="1" x14ac:dyDescent="0.45">
      <c r="A5" s="27"/>
      <c r="B5" s="25" t="s">
        <v>186</v>
      </c>
      <c r="C5" s="46" t="s">
        <v>249</v>
      </c>
      <c r="D5" s="36"/>
      <c r="E5" s="36"/>
    </row>
    <row r="6" spans="1:10" ht="23.25" customHeight="1" x14ac:dyDescent="0.45">
      <c r="A6" s="27" t="s">
        <v>166</v>
      </c>
      <c r="B6" s="25" t="s">
        <v>104</v>
      </c>
      <c r="C6" s="47" t="s">
        <v>250</v>
      </c>
    </row>
    <row r="7" spans="1:10" ht="23.25" customHeight="1" x14ac:dyDescent="0.45">
      <c r="A7" s="27" t="s">
        <v>167</v>
      </c>
      <c r="B7" s="25" t="s">
        <v>105</v>
      </c>
      <c r="C7" s="48" t="s">
        <v>187</v>
      </c>
      <c r="D7" t="s">
        <v>181</v>
      </c>
    </row>
    <row r="8" spans="1:10" ht="23.25" customHeight="1" x14ac:dyDescent="0.45">
      <c r="A8" s="27" t="s">
        <v>168</v>
      </c>
      <c r="B8" s="25" t="s">
        <v>106</v>
      </c>
      <c r="C8" s="75" t="s">
        <v>251</v>
      </c>
      <c r="D8" s="75"/>
      <c r="E8" s="75"/>
    </row>
    <row r="9" spans="1:10" ht="23.25" customHeight="1" x14ac:dyDescent="0.45">
      <c r="A9" s="27"/>
      <c r="B9" s="25" t="s">
        <v>169</v>
      </c>
      <c r="C9" s="49" t="s">
        <v>245</v>
      </c>
    </row>
    <row r="10" spans="1:10" ht="23.25" customHeight="1" x14ac:dyDescent="0.45">
      <c r="A10" s="27"/>
      <c r="B10" s="25" t="s">
        <v>170</v>
      </c>
      <c r="C10" s="50" t="s">
        <v>246</v>
      </c>
    </row>
    <row r="11" spans="1:10" ht="23.25" customHeight="1" x14ac:dyDescent="0.45">
      <c r="A11" s="27"/>
      <c r="B11" s="25" t="s">
        <v>107</v>
      </c>
      <c r="C11" s="47" t="s">
        <v>252</v>
      </c>
    </row>
    <row r="12" spans="1:10" ht="23.25" customHeight="1" x14ac:dyDescent="0.45">
      <c r="A12" s="27"/>
      <c r="B12" s="25" t="s">
        <v>171</v>
      </c>
      <c r="C12" s="50" t="s">
        <v>189</v>
      </c>
    </row>
    <row r="13" spans="1:10" ht="23.25" customHeight="1" x14ac:dyDescent="0.45">
      <c r="A13" t="s">
        <v>221</v>
      </c>
    </row>
    <row r="14" spans="1:10" ht="23.25" customHeight="1" x14ac:dyDescent="0.45">
      <c r="A14" s="26" t="s">
        <v>113</v>
      </c>
      <c r="B14" s="30" t="s">
        <v>113</v>
      </c>
      <c r="C14" s="47">
        <v>1</v>
      </c>
    </row>
    <row r="15" spans="1:10" ht="23.25" customHeight="1" x14ac:dyDescent="0.45">
      <c r="A15" s="27" t="s">
        <v>114</v>
      </c>
      <c r="B15" s="30" t="s">
        <v>114</v>
      </c>
      <c r="C15" s="47">
        <v>2</v>
      </c>
    </row>
    <row r="16" spans="1:10" ht="23.25" customHeight="1" x14ac:dyDescent="0.45">
      <c r="A16" t="s">
        <v>117</v>
      </c>
      <c r="D16" s="61" t="s">
        <v>223</v>
      </c>
      <c r="E16" s="61" t="s">
        <v>224</v>
      </c>
    </row>
    <row r="17" spans="1:8" ht="23.25" customHeight="1" x14ac:dyDescent="0.45">
      <c r="B17" s="28" t="s">
        <v>115</v>
      </c>
      <c r="C17" s="28" t="s">
        <v>116</v>
      </c>
      <c r="D17" s="29">
        <v>45941</v>
      </c>
      <c r="E17" s="29">
        <v>45942</v>
      </c>
    </row>
    <row r="18" spans="1:8" ht="23.25" customHeight="1" x14ac:dyDescent="0.45">
      <c r="A18" s="26" t="s">
        <v>233</v>
      </c>
      <c r="B18" s="47" t="s">
        <v>188</v>
      </c>
      <c r="C18" s="51" t="s">
        <v>192</v>
      </c>
      <c r="D18" s="51" t="s">
        <v>195</v>
      </c>
      <c r="E18" s="51" t="s">
        <v>195</v>
      </c>
    </row>
    <row r="19" spans="1:8" ht="23.25" customHeight="1" x14ac:dyDescent="0.45">
      <c r="A19" s="27" t="s">
        <v>234</v>
      </c>
      <c r="B19" s="47" t="s">
        <v>190</v>
      </c>
      <c r="C19" s="51" t="s">
        <v>193</v>
      </c>
      <c r="D19" s="51" t="s">
        <v>195</v>
      </c>
      <c r="E19" s="51"/>
    </row>
    <row r="20" spans="1:8" ht="23.25" customHeight="1" x14ac:dyDescent="0.45">
      <c r="A20" s="27" t="s">
        <v>235</v>
      </c>
      <c r="B20" s="47" t="s">
        <v>191</v>
      </c>
      <c r="C20" s="51" t="s">
        <v>194</v>
      </c>
      <c r="D20" s="51" t="s">
        <v>195</v>
      </c>
      <c r="E20" s="51"/>
    </row>
    <row r="21" spans="1:8" ht="23.25" customHeight="1" x14ac:dyDescent="0.45">
      <c r="A21" s="27" t="s">
        <v>236</v>
      </c>
      <c r="B21" s="47"/>
      <c r="C21" s="51"/>
      <c r="D21" s="51"/>
      <c r="E21" s="51"/>
    </row>
    <row r="22" spans="1:8" ht="23.25" customHeight="1" x14ac:dyDescent="0.45">
      <c r="A22" t="s">
        <v>108</v>
      </c>
      <c r="B22" t="s">
        <v>172</v>
      </c>
    </row>
    <row r="23" spans="1:8" ht="23.25" customHeight="1" x14ac:dyDescent="0.45">
      <c r="B23" s="28"/>
      <c r="C23" s="28" t="s">
        <v>109</v>
      </c>
      <c r="D23" s="28" t="s">
        <v>110</v>
      </c>
      <c r="E23" s="40" t="s">
        <v>196</v>
      </c>
      <c r="F23" s="76" t="s">
        <v>217</v>
      </c>
      <c r="G23" s="77"/>
      <c r="H23" s="77"/>
    </row>
    <row r="24" spans="1:8" ht="23.25" customHeight="1" x14ac:dyDescent="0.45">
      <c r="A24" s="26" t="s">
        <v>237</v>
      </c>
      <c r="B24" s="28" t="s">
        <v>225</v>
      </c>
      <c r="C24" s="52">
        <v>1</v>
      </c>
      <c r="D24" s="62"/>
      <c r="E24" s="47" t="s">
        <v>247</v>
      </c>
      <c r="F24" s="78"/>
      <c r="G24" s="77"/>
      <c r="H24" s="77"/>
    </row>
    <row r="25" spans="1:8" ht="23.25" customHeight="1" x14ac:dyDescent="0.45">
      <c r="A25" s="26" t="s">
        <v>238</v>
      </c>
      <c r="B25" s="28" t="s">
        <v>226</v>
      </c>
      <c r="C25" s="62"/>
      <c r="D25" s="52">
        <v>1</v>
      </c>
      <c r="E25" s="47"/>
      <c r="F25" s="78"/>
      <c r="G25" s="77"/>
      <c r="H25" s="77"/>
    </row>
    <row r="26" spans="1:8" ht="23.25" customHeight="1" x14ac:dyDescent="0.45">
      <c r="A26" s="26" t="s">
        <v>239</v>
      </c>
      <c r="B26" s="28" t="s">
        <v>227</v>
      </c>
      <c r="C26" s="52">
        <v>2</v>
      </c>
      <c r="D26" s="52">
        <v>2</v>
      </c>
      <c r="E26" s="47"/>
      <c r="F26" s="78"/>
      <c r="G26" s="77"/>
      <c r="H26" s="77"/>
    </row>
    <row r="27" spans="1:8" ht="23.25" customHeight="1" x14ac:dyDescent="0.45">
      <c r="A27" s="27"/>
      <c r="B27" s="32" t="s">
        <v>112</v>
      </c>
      <c r="C27" s="41">
        <f>IF(C24&gt;=C26,C24,C26)</f>
        <v>2</v>
      </c>
      <c r="D27" s="41">
        <f>IF(D25&gt;=D26,D25,D26)</f>
        <v>2</v>
      </c>
      <c r="E27">
        <f>SUM(C27:D27)</f>
        <v>4</v>
      </c>
    </row>
    <row r="28" spans="1:8" ht="23.25" customHeight="1" x14ac:dyDescent="0.45">
      <c r="A28" s="27"/>
      <c r="B28" s="32" t="s">
        <v>111</v>
      </c>
      <c r="C28" s="41">
        <f>E27*3000</f>
        <v>12000</v>
      </c>
      <c r="D28" s="41"/>
    </row>
    <row r="30" spans="1:8" ht="23.25" customHeight="1" x14ac:dyDescent="0.45">
      <c r="A30" t="s">
        <v>228</v>
      </c>
      <c r="E30" s="57"/>
    </row>
    <row r="31" spans="1:8" ht="23.25" customHeight="1" x14ac:dyDescent="0.45">
      <c r="A31" s="63" t="s">
        <v>229</v>
      </c>
      <c r="E31" s="39" t="s">
        <v>182</v>
      </c>
      <c r="F31" s="35"/>
    </row>
    <row r="32" spans="1:8" ht="23.25" customHeight="1" x14ac:dyDescent="0.45">
      <c r="A32" s="25"/>
      <c r="B32" s="28" t="s">
        <v>115</v>
      </c>
      <c r="C32" s="28" t="s">
        <v>118</v>
      </c>
      <c r="D32" s="28" t="s">
        <v>116</v>
      </c>
      <c r="E32" s="28" t="s">
        <v>175</v>
      </c>
      <c r="F32" s="79" t="s">
        <v>232</v>
      </c>
      <c r="G32" s="80"/>
      <c r="H32" s="80"/>
    </row>
    <row r="33" spans="1:8" ht="23.25" customHeight="1" x14ac:dyDescent="0.45">
      <c r="A33" s="25" t="s">
        <v>144</v>
      </c>
      <c r="B33" s="47" t="s">
        <v>188</v>
      </c>
      <c r="C33" s="31"/>
      <c r="D33" s="51" t="s">
        <v>192</v>
      </c>
      <c r="E33" s="47"/>
      <c r="F33" s="80"/>
      <c r="G33" s="80"/>
      <c r="H33" s="80"/>
    </row>
    <row r="34" spans="1:8" ht="23.25" customHeight="1" x14ac:dyDescent="0.45">
      <c r="A34" s="25" t="s">
        <v>145</v>
      </c>
      <c r="B34" s="47" t="s">
        <v>200</v>
      </c>
      <c r="C34" s="51" t="s">
        <v>183</v>
      </c>
      <c r="D34" s="51" t="s">
        <v>198</v>
      </c>
      <c r="E34" s="47"/>
      <c r="F34" s="80"/>
      <c r="G34" s="80"/>
      <c r="H34" s="80"/>
    </row>
    <row r="35" spans="1:8" ht="23.25" customHeight="1" x14ac:dyDescent="0.45">
      <c r="A35" s="25" t="s">
        <v>146</v>
      </c>
      <c r="B35" s="47" t="s">
        <v>201</v>
      </c>
      <c r="C35" s="51" t="s">
        <v>183</v>
      </c>
      <c r="D35" s="51" t="s">
        <v>198</v>
      </c>
      <c r="E35" s="47"/>
      <c r="F35" s="80"/>
      <c r="G35" s="80"/>
      <c r="H35" s="80"/>
    </row>
    <row r="36" spans="1:8" ht="23.25" customHeight="1" x14ac:dyDescent="0.45">
      <c r="A36" s="25" t="s">
        <v>147</v>
      </c>
      <c r="B36" s="47" t="s">
        <v>202</v>
      </c>
      <c r="C36" s="51" t="s">
        <v>197</v>
      </c>
      <c r="D36" s="51" t="s">
        <v>184</v>
      </c>
      <c r="E36" s="47"/>
      <c r="F36" s="80"/>
      <c r="G36" s="80"/>
      <c r="H36" s="80"/>
    </row>
    <row r="37" spans="1:8" ht="23.25" customHeight="1" x14ac:dyDescent="0.45">
      <c r="A37" s="25" t="s">
        <v>148</v>
      </c>
      <c r="B37" s="47" t="s">
        <v>203</v>
      </c>
      <c r="C37" s="51" t="s">
        <v>197</v>
      </c>
      <c r="D37" s="51" t="s">
        <v>184</v>
      </c>
      <c r="E37" s="47"/>
      <c r="F37" s="80"/>
      <c r="G37" s="80"/>
      <c r="H37" s="80"/>
    </row>
    <row r="38" spans="1:8" ht="23.25" customHeight="1" x14ac:dyDescent="0.45">
      <c r="A38" s="25" t="s">
        <v>149</v>
      </c>
      <c r="B38" s="47" t="s">
        <v>204</v>
      </c>
      <c r="C38" s="51" t="s">
        <v>197</v>
      </c>
      <c r="D38" s="51" t="s">
        <v>184</v>
      </c>
      <c r="F38" s="80"/>
      <c r="G38" s="80"/>
      <c r="H38" s="80"/>
    </row>
    <row r="39" spans="1:8" ht="23.25" customHeight="1" x14ac:dyDescent="0.45">
      <c r="A39" s="25" t="s">
        <v>150</v>
      </c>
      <c r="B39" s="47" t="s">
        <v>205</v>
      </c>
      <c r="C39" s="51" t="s">
        <v>197</v>
      </c>
      <c r="D39" s="51" t="s">
        <v>184</v>
      </c>
      <c r="F39" s="80"/>
      <c r="G39" s="80"/>
      <c r="H39" s="80"/>
    </row>
    <row r="40" spans="1:8" ht="23.25" customHeight="1" x14ac:dyDescent="0.45">
      <c r="A40" s="25" t="s">
        <v>151</v>
      </c>
      <c r="B40" s="47" t="s">
        <v>206</v>
      </c>
      <c r="C40" s="51" t="s">
        <v>197</v>
      </c>
      <c r="D40" s="51" t="s">
        <v>184</v>
      </c>
      <c r="F40" s="80"/>
      <c r="G40" s="80"/>
      <c r="H40" s="80"/>
    </row>
    <row r="41" spans="1:8" ht="23.25" customHeight="1" x14ac:dyDescent="0.45">
      <c r="A41" s="25" t="s">
        <v>152</v>
      </c>
      <c r="B41" s="47" t="s">
        <v>207</v>
      </c>
      <c r="C41" s="51" t="s">
        <v>197</v>
      </c>
      <c r="D41" s="51" t="s">
        <v>184</v>
      </c>
      <c r="F41" s="80"/>
      <c r="G41" s="80"/>
      <c r="H41" s="80"/>
    </row>
    <row r="42" spans="1:8" ht="23.25" customHeight="1" x14ac:dyDescent="0.45">
      <c r="A42" s="25" t="s">
        <v>153</v>
      </c>
      <c r="B42" s="47" t="s">
        <v>208</v>
      </c>
      <c r="C42" s="51" t="s">
        <v>197</v>
      </c>
      <c r="D42" s="51" t="s">
        <v>184</v>
      </c>
      <c r="F42" s="80"/>
      <c r="G42" s="80"/>
      <c r="H42" s="80"/>
    </row>
    <row r="43" spans="1:8" ht="23.25" customHeight="1" x14ac:dyDescent="0.45">
      <c r="A43" t="s">
        <v>230</v>
      </c>
      <c r="E43" s="39" t="s">
        <v>182</v>
      </c>
    </row>
    <row r="44" spans="1:8" ht="23.25" customHeight="1" x14ac:dyDescent="0.45">
      <c r="A44" s="25"/>
      <c r="B44" s="28" t="s">
        <v>115</v>
      </c>
      <c r="C44" s="28" t="s">
        <v>118</v>
      </c>
      <c r="D44" s="28" t="s">
        <v>116</v>
      </c>
      <c r="E44" s="28" t="s">
        <v>175</v>
      </c>
      <c r="F44" s="79" t="s">
        <v>232</v>
      </c>
      <c r="G44" s="80"/>
      <c r="H44" s="80"/>
    </row>
    <row r="45" spans="1:8" ht="23.25" customHeight="1" x14ac:dyDescent="0.45">
      <c r="A45" s="25" t="s">
        <v>154</v>
      </c>
      <c r="B45" s="47" t="s">
        <v>190</v>
      </c>
      <c r="C45" s="53"/>
      <c r="D45" s="51" t="s">
        <v>193</v>
      </c>
      <c r="E45" s="47" t="s">
        <v>185</v>
      </c>
      <c r="F45" s="80"/>
      <c r="G45" s="80"/>
      <c r="H45" s="80"/>
    </row>
    <row r="46" spans="1:8" ht="23.25" customHeight="1" x14ac:dyDescent="0.45">
      <c r="A46" s="25" t="s">
        <v>155</v>
      </c>
      <c r="B46" s="47" t="s">
        <v>199</v>
      </c>
      <c r="C46" s="51" t="s">
        <v>183</v>
      </c>
      <c r="D46" s="51" t="s">
        <v>198</v>
      </c>
      <c r="E46" s="47" t="s">
        <v>185</v>
      </c>
      <c r="F46" s="80"/>
      <c r="G46" s="80"/>
      <c r="H46" s="80"/>
    </row>
    <row r="47" spans="1:8" ht="23.25" customHeight="1" x14ac:dyDescent="0.45">
      <c r="A47" s="25" t="s">
        <v>156</v>
      </c>
      <c r="B47" s="47" t="s">
        <v>209</v>
      </c>
      <c r="C47" s="51" t="s">
        <v>197</v>
      </c>
      <c r="D47" s="51" t="s">
        <v>184</v>
      </c>
      <c r="E47" s="47" t="s">
        <v>218</v>
      </c>
      <c r="F47" s="80"/>
      <c r="G47" s="80"/>
      <c r="H47" s="80"/>
    </row>
    <row r="48" spans="1:8" ht="23.25" customHeight="1" x14ac:dyDescent="0.45">
      <c r="A48" s="25" t="s">
        <v>157</v>
      </c>
      <c r="B48" s="47" t="s">
        <v>210</v>
      </c>
      <c r="C48" s="51" t="s">
        <v>197</v>
      </c>
      <c r="D48" s="51" t="s">
        <v>184</v>
      </c>
      <c r="E48" s="47" t="s">
        <v>211</v>
      </c>
      <c r="F48" s="80"/>
      <c r="G48" s="80"/>
      <c r="H48" s="80"/>
    </row>
    <row r="49" spans="1:8" ht="23.25" customHeight="1" x14ac:dyDescent="0.45">
      <c r="A49" s="25" t="s">
        <v>158</v>
      </c>
      <c r="B49" s="47"/>
      <c r="C49" s="51"/>
      <c r="D49" s="51"/>
      <c r="E49" s="47"/>
      <c r="F49" s="80"/>
      <c r="G49" s="80"/>
      <c r="H49" s="80"/>
    </row>
    <row r="50" spans="1:8" ht="23.25" customHeight="1" x14ac:dyDescent="0.45">
      <c r="A50" s="25" t="s">
        <v>159</v>
      </c>
      <c r="B50" s="47"/>
      <c r="C50" s="51"/>
      <c r="D50" s="51"/>
      <c r="F50" s="80"/>
      <c r="G50" s="80"/>
      <c r="H50" s="80"/>
    </row>
    <row r="51" spans="1:8" ht="23.25" customHeight="1" x14ac:dyDescent="0.45">
      <c r="A51" s="25" t="s">
        <v>160</v>
      </c>
      <c r="B51" s="47"/>
      <c r="C51" s="51"/>
      <c r="D51" s="51"/>
      <c r="F51" s="80"/>
      <c r="G51" s="80"/>
      <c r="H51" s="80"/>
    </row>
    <row r="52" spans="1:8" ht="23.25" customHeight="1" x14ac:dyDescent="0.45">
      <c r="A52" s="25" t="s">
        <v>161</v>
      </c>
      <c r="B52" s="47"/>
      <c r="C52" s="51"/>
      <c r="D52" s="51"/>
      <c r="F52" s="80"/>
      <c r="G52" s="80"/>
      <c r="H52" s="80"/>
    </row>
    <row r="53" spans="1:8" ht="23.25" customHeight="1" x14ac:dyDescent="0.45">
      <c r="A53" s="25" t="s">
        <v>162</v>
      </c>
      <c r="B53" s="47"/>
      <c r="C53" s="51"/>
      <c r="D53" s="51"/>
      <c r="F53" s="80"/>
      <c r="G53" s="80"/>
      <c r="H53" s="80"/>
    </row>
    <row r="54" spans="1:8" ht="23.25" customHeight="1" x14ac:dyDescent="0.45">
      <c r="A54" s="25" t="s">
        <v>163</v>
      </c>
      <c r="B54" s="47"/>
      <c r="C54" s="51"/>
      <c r="D54" s="51"/>
      <c r="F54" s="80"/>
      <c r="G54" s="80"/>
      <c r="H54" s="80"/>
    </row>
    <row r="56" spans="1:8" ht="23.25" customHeight="1" x14ac:dyDescent="0.45">
      <c r="A56" s="56" t="s">
        <v>215</v>
      </c>
    </row>
  </sheetData>
  <mergeCells count="5">
    <mergeCell ref="C4:E4"/>
    <mergeCell ref="C8:E8"/>
    <mergeCell ref="F23:H26"/>
    <mergeCell ref="F32:H42"/>
    <mergeCell ref="F44:H54"/>
  </mergeCells>
  <phoneticPr fontId="2"/>
  <dataValidations count="8">
    <dataValidation allowBlank="1" showInputMessage="1" showErrorMessage="1" prompt="開始時間に間に合わない場合は、到着予定時刻を入力してください。" sqref="E24:E26"/>
    <dataValidation allowBlank="1" showInputMessage="1" showErrorMessage="1" prompt="姓と名の間にスペースを入力してください。_x000a_例：庄内　太郎" sqref="B33:B34 B45:B46 B18 C6 C11"/>
    <dataValidation type="list" allowBlank="1" showInputMessage="1" showErrorMessage="1" sqref="C18:C21 D33 D45">
      <formula1>"無段,初段,二段,三段,四段,五段,六段,七段,八段"</formula1>
    </dataValidation>
    <dataValidation imeMode="fullKatakana" allowBlank="1" showInputMessage="1" showErrorMessage="1" error="学校名（略称）を全角カタカナで入力してください。" prompt="学校名（略称）を全角カタカナで入力してください。" sqref="C5"/>
    <dataValidation imeMode="off" allowBlank="1" showInputMessage="1" showErrorMessage="1" sqref="C7 C9:C10 C12 C14:C15 C24:D26"/>
    <dataValidation type="list" allowBlank="1" showInputMessage="1" showErrorMessage="1" sqref="D18:E21">
      <formula1>"○"</formula1>
    </dataValidation>
    <dataValidation type="list" allowBlank="1" showInputMessage="1" showErrorMessage="1" sqref="D34:D42 D46:D54">
      <formula1>"無段,初段,二段,三段"</formula1>
    </dataValidation>
    <dataValidation type="list" allowBlank="1" showInputMessage="1" showErrorMessage="1" sqref="C34:C42 C46:C54">
      <formula1>"１年,２年"</formula1>
    </dataValidation>
  </dataValidations>
  <pageMargins left="0.7" right="0.7" top="0.75" bottom="0.75" header="0.3" footer="0.3"/>
  <pageSetup paperSize="8" scale="76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Sheet1!$D$1:$D$47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56"/>
  <sheetViews>
    <sheetView tabSelected="1" workbookViewId="0">
      <selection activeCell="B2" sqref="B2"/>
    </sheetView>
  </sheetViews>
  <sheetFormatPr defaultRowHeight="23.25" customHeight="1" x14ac:dyDescent="0.45"/>
  <cols>
    <col min="2" max="5" width="20.09765625" customWidth="1"/>
    <col min="6" max="6" width="11.8984375" customWidth="1"/>
  </cols>
  <sheetData>
    <row r="1" spans="1:10" ht="23.25" customHeight="1" x14ac:dyDescent="0.45">
      <c r="A1" t="s">
        <v>222</v>
      </c>
      <c r="J1" s="44" t="s">
        <v>212</v>
      </c>
    </row>
    <row r="2" spans="1:10" ht="23.25" customHeight="1" x14ac:dyDescent="0.45">
      <c r="A2" s="34"/>
    </row>
    <row r="3" spans="1:10" ht="23.25" customHeight="1" x14ac:dyDescent="0.45">
      <c r="A3" s="26" t="s">
        <v>164</v>
      </c>
      <c r="B3" s="25" t="s">
        <v>164</v>
      </c>
      <c r="C3" s="45"/>
      <c r="D3" s="74" t="s">
        <v>176</v>
      </c>
    </row>
    <row r="4" spans="1:10" ht="23.25" customHeight="1" x14ac:dyDescent="0.45">
      <c r="A4" s="27" t="s">
        <v>165</v>
      </c>
      <c r="B4" s="25" t="s">
        <v>103</v>
      </c>
      <c r="C4" s="75"/>
      <c r="D4" s="75"/>
      <c r="E4" s="75"/>
    </row>
    <row r="5" spans="1:10" ht="23.25" customHeight="1" x14ac:dyDescent="0.45">
      <c r="A5" s="27"/>
      <c r="B5" s="25" t="s">
        <v>186</v>
      </c>
      <c r="C5" s="46"/>
      <c r="D5" s="36"/>
      <c r="E5" s="36"/>
    </row>
    <row r="6" spans="1:10" ht="23.25" customHeight="1" x14ac:dyDescent="0.45">
      <c r="A6" s="27" t="s">
        <v>166</v>
      </c>
      <c r="B6" s="25" t="s">
        <v>104</v>
      </c>
      <c r="C6" s="47"/>
    </row>
    <row r="7" spans="1:10" ht="23.25" customHeight="1" x14ac:dyDescent="0.45">
      <c r="A7" s="27" t="s">
        <v>167</v>
      </c>
      <c r="B7" s="25" t="s">
        <v>105</v>
      </c>
      <c r="C7" s="48"/>
      <c r="D7" t="s">
        <v>181</v>
      </c>
    </row>
    <row r="8" spans="1:10" ht="23.25" customHeight="1" x14ac:dyDescent="0.45">
      <c r="A8" s="27" t="s">
        <v>168</v>
      </c>
      <c r="B8" s="25" t="s">
        <v>106</v>
      </c>
      <c r="C8" s="75"/>
      <c r="D8" s="75"/>
      <c r="E8" s="75"/>
    </row>
    <row r="9" spans="1:10" ht="23.25" customHeight="1" x14ac:dyDescent="0.45">
      <c r="A9" s="27"/>
      <c r="B9" s="25" t="s">
        <v>169</v>
      </c>
      <c r="C9" s="49"/>
    </row>
    <row r="10" spans="1:10" ht="23.25" customHeight="1" x14ac:dyDescent="0.45">
      <c r="A10" s="27"/>
      <c r="B10" s="25" t="s">
        <v>170</v>
      </c>
      <c r="C10" s="50"/>
    </row>
    <row r="11" spans="1:10" ht="23.25" customHeight="1" x14ac:dyDescent="0.45">
      <c r="A11" s="27"/>
      <c r="B11" s="25" t="s">
        <v>107</v>
      </c>
      <c r="C11" s="47"/>
    </row>
    <row r="12" spans="1:10" ht="23.25" customHeight="1" x14ac:dyDescent="0.45">
      <c r="A12" s="27"/>
      <c r="B12" s="25" t="s">
        <v>171</v>
      </c>
      <c r="C12" s="50"/>
    </row>
    <row r="13" spans="1:10" ht="23.25" customHeight="1" x14ac:dyDescent="0.45">
      <c r="A13" t="s">
        <v>221</v>
      </c>
    </row>
    <row r="14" spans="1:10" ht="23.25" customHeight="1" x14ac:dyDescent="0.45">
      <c r="A14" s="26" t="s">
        <v>113</v>
      </c>
      <c r="B14" s="30" t="s">
        <v>113</v>
      </c>
      <c r="C14" s="47"/>
    </row>
    <row r="15" spans="1:10" ht="23.25" customHeight="1" x14ac:dyDescent="0.45">
      <c r="A15" s="27" t="s">
        <v>114</v>
      </c>
      <c r="B15" s="30" t="s">
        <v>114</v>
      </c>
      <c r="C15" s="47"/>
    </row>
    <row r="16" spans="1:10" ht="23.25" customHeight="1" x14ac:dyDescent="0.45">
      <c r="A16" t="s">
        <v>117</v>
      </c>
      <c r="D16" s="61" t="s">
        <v>223</v>
      </c>
      <c r="E16" s="61" t="s">
        <v>224</v>
      </c>
    </row>
    <row r="17" spans="1:8" ht="23.25" customHeight="1" x14ac:dyDescent="0.45">
      <c r="B17" s="28" t="s">
        <v>115</v>
      </c>
      <c r="C17" s="28" t="s">
        <v>116</v>
      </c>
      <c r="D17" s="29">
        <v>45941</v>
      </c>
      <c r="E17" s="29">
        <v>45942</v>
      </c>
    </row>
    <row r="18" spans="1:8" ht="23.25" customHeight="1" x14ac:dyDescent="0.45">
      <c r="A18" s="26" t="s">
        <v>233</v>
      </c>
      <c r="B18" s="47"/>
      <c r="C18" s="51"/>
      <c r="D18" s="51"/>
      <c r="E18" s="51"/>
    </row>
    <row r="19" spans="1:8" ht="23.25" customHeight="1" x14ac:dyDescent="0.45">
      <c r="A19" s="27" t="s">
        <v>234</v>
      </c>
      <c r="B19" s="47"/>
      <c r="C19" s="51"/>
      <c r="D19" s="51"/>
      <c r="E19" s="51"/>
    </row>
    <row r="20" spans="1:8" ht="23.25" customHeight="1" x14ac:dyDescent="0.45">
      <c r="A20" s="27" t="s">
        <v>235</v>
      </c>
      <c r="B20" s="47"/>
      <c r="C20" s="51"/>
      <c r="D20" s="51"/>
      <c r="E20" s="51"/>
    </row>
    <row r="21" spans="1:8" ht="23.25" customHeight="1" x14ac:dyDescent="0.45">
      <c r="A21" s="27" t="s">
        <v>236</v>
      </c>
      <c r="B21" s="47"/>
      <c r="C21" s="51"/>
      <c r="D21" s="51"/>
      <c r="E21" s="51"/>
    </row>
    <row r="22" spans="1:8" ht="23.25" customHeight="1" x14ac:dyDescent="0.45">
      <c r="A22" t="s">
        <v>108</v>
      </c>
      <c r="B22" t="s">
        <v>172</v>
      </c>
    </row>
    <row r="23" spans="1:8" ht="23.25" customHeight="1" x14ac:dyDescent="0.45">
      <c r="B23" s="28"/>
      <c r="C23" s="28" t="s">
        <v>109</v>
      </c>
      <c r="D23" s="28" t="s">
        <v>110</v>
      </c>
      <c r="E23" s="40" t="s">
        <v>196</v>
      </c>
      <c r="F23" s="76" t="s">
        <v>217</v>
      </c>
      <c r="G23" s="77"/>
      <c r="H23" s="77"/>
    </row>
    <row r="24" spans="1:8" ht="23.25" customHeight="1" x14ac:dyDescent="0.45">
      <c r="A24" s="26" t="s">
        <v>237</v>
      </c>
      <c r="B24" s="28" t="s">
        <v>225</v>
      </c>
      <c r="C24" s="52"/>
      <c r="D24" s="62"/>
      <c r="E24" s="47"/>
      <c r="F24" s="78"/>
      <c r="G24" s="77"/>
      <c r="H24" s="77"/>
    </row>
    <row r="25" spans="1:8" ht="23.25" customHeight="1" x14ac:dyDescent="0.45">
      <c r="A25" s="26" t="s">
        <v>238</v>
      </c>
      <c r="B25" s="28" t="s">
        <v>226</v>
      </c>
      <c r="C25" s="62"/>
      <c r="D25" s="52"/>
      <c r="E25" s="47"/>
      <c r="F25" s="78"/>
      <c r="G25" s="77"/>
      <c r="H25" s="77"/>
    </row>
    <row r="26" spans="1:8" ht="23.25" customHeight="1" x14ac:dyDescent="0.45">
      <c r="A26" s="26" t="s">
        <v>239</v>
      </c>
      <c r="B26" s="28" t="s">
        <v>227</v>
      </c>
      <c r="C26" s="52"/>
      <c r="D26" s="52"/>
      <c r="E26" s="47"/>
      <c r="F26" s="78"/>
      <c r="G26" s="77"/>
      <c r="H26" s="77"/>
    </row>
    <row r="27" spans="1:8" ht="23.25" customHeight="1" x14ac:dyDescent="0.45">
      <c r="A27" s="27"/>
      <c r="B27" s="32" t="s">
        <v>112</v>
      </c>
      <c r="C27" s="41">
        <f>IF(C24&gt;=C26,C24,C26)</f>
        <v>0</v>
      </c>
      <c r="D27" s="41">
        <f>IF(D25&gt;=D26,D25,D26)</f>
        <v>0</v>
      </c>
      <c r="E27">
        <f>SUM(C27:D27)</f>
        <v>0</v>
      </c>
    </row>
    <row r="28" spans="1:8" ht="23.25" customHeight="1" x14ac:dyDescent="0.45">
      <c r="A28" s="27"/>
      <c r="B28" s="32" t="s">
        <v>111</v>
      </c>
      <c r="C28" s="41">
        <f>E27*3000</f>
        <v>0</v>
      </c>
      <c r="D28" s="41"/>
    </row>
    <row r="30" spans="1:8" ht="23.25" customHeight="1" x14ac:dyDescent="0.45">
      <c r="A30" t="s">
        <v>228</v>
      </c>
      <c r="E30" s="57"/>
    </row>
    <row r="31" spans="1:8" ht="23.25" customHeight="1" x14ac:dyDescent="0.45">
      <c r="A31" s="63" t="s">
        <v>229</v>
      </c>
      <c r="E31" s="39" t="s">
        <v>182</v>
      </c>
      <c r="F31" s="35"/>
    </row>
    <row r="32" spans="1:8" ht="23.25" customHeight="1" x14ac:dyDescent="0.45">
      <c r="A32" s="25"/>
      <c r="B32" s="28" t="s">
        <v>115</v>
      </c>
      <c r="C32" s="28" t="s">
        <v>118</v>
      </c>
      <c r="D32" s="28" t="s">
        <v>116</v>
      </c>
      <c r="E32" s="28" t="s">
        <v>175</v>
      </c>
      <c r="F32" s="79" t="s">
        <v>232</v>
      </c>
      <c r="G32" s="80"/>
      <c r="H32" s="80"/>
    </row>
    <row r="33" spans="1:8" ht="23.25" customHeight="1" x14ac:dyDescent="0.45">
      <c r="A33" s="25" t="s">
        <v>144</v>
      </c>
      <c r="B33" s="47"/>
      <c r="C33" s="31"/>
      <c r="D33" s="51"/>
      <c r="E33" s="47"/>
      <c r="F33" s="80"/>
      <c r="G33" s="80"/>
      <c r="H33" s="80"/>
    </row>
    <row r="34" spans="1:8" ht="23.25" customHeight="1" x14ac:dyDescent="0.45">
      <c r="A34" s="25" t="s">
        <v>145</v>
      </c>
      <c r="B34" s="47"/>
      <c r="C34" s="51"/>
      <c r="D34" s="51"/>
      <c r="E34" s="47"/>
      <c r="F34" s="80"/>
      <c r="G34" s="80"/>
      <c r="H34" s="80"/>
    </row>
    <row r="35" spans="1:8" ht="23.25" customHeight="1" x14ac:dyDescent="0.45">
      <c r="A35" s="25" t="s">
        <v>146</v>
      </c>
      <c r="B35" s="47"/>
      <c r="C35" s="51"/>
      <c r="D35" s="51"/>
      <c r="E35" s="47"/>
      <c r="F35" s="80"/>
      <c r="G35" s="80"/>
      <c r="H35" s="80"/>
    </row>
    <row r="36" spans="1:8" ht="23.25" customHeight="1" x14ac:dyDescent="0.45">
      <c r="A36" s="25" t="s">
        <v>147</v>
      </c>
      <c r="B36" s="47"/>
      <c r="C36" s="51"/>
      <c r="D36" s="51"/>
      <c r="E36" s="47"/>
      <c r="F36" s="80"/>
      <c r="G36" s="80"/>
      <c r="H36" s="80"/>
    </row>
    <row r="37" spans="1:8" ht="23.25" customHeight="1" x14ac:dyDescent="0.45">
      <c r="A37" s="25" t="s">
        <v>148</v>
      </c>
      <c r="B37" s="47"/>
      <c r="C37" s="51"/>
      <c r="D37" s="51"/>
      <c r="E37" s="47"/>
      <c r="F37" s="80"/>
      <c r="G37" s="80"/>
      <c r="H37" s="80"/>
    </row>
    <row r="38" spans="1:8" ht="23.25" customHeight="1" x14ac:dyDescent="0.45">
      <c r="A38" s="25" t="s">
        <v>149</v>
      </c>
      <c r="B38" s="47"/>
      <c r="C38" s="51"/>
      <c r="D38" s="51"/>
      <c r="F38" s="80"/>
      <c r="G38" s="80"/>
      <c r="H38" s="80"/>
    </row>
    <row r="39" spans="1:8" ht="23.25" customHeight="1" x14ac:dyDescent="0.45">
      <c r="A39" s="25" t="s">
        <v>150</v>
      </c>
      <c r="B39" s="47"/>
      <c r="C39" s="51"/>
      <c r="D39" s="51"/>
      <c r="F39" s="80"/>
      <c r="G39" s="80"/>
      <c r="H39" s="80"/>
    </row>
    <row r="40" spans="1:8" ht="23.25" customHeight="1" x14ac:dyDescent="0.45">
      <c r="A40" s="25" t="s">
        <v>151</v>
      </c>
      <c r="B40" s="47"/>
      <c r="C40" s="51"/>
      <c r="D40" s="51"/>
      <c r="F40" s="80"/>
      <c r="G40" s="80"/>
      <c r="H40" s="80"/>
    </row>
    <row r="41" spans="1:8" ht="23.25" customHeight="1" x14ac:dyDescent="0.45">
      <c r="A41" s="25" t="s">
        <v>152</v>
      </c>
      <c r="B41" s="47"/>
      <c r="C41" s="51"/>
      <c r="D41" s="51"/>
      <c r="F41" s="80"/>
      <c r="G41" s="80"/>
      <c r="H41" s="80"/>
    </row>
    <row r="42" spans="1:8" ht="23.25" customHeight="1" x14ac:dyDescent="0.45">
      <c r="A42" s="25" t="s">
        <v>153</v>
      </c>
      <c r="B42" s="47"/>
      <c r="C42" s="51"/>
      <c r="D42" s="51"/>
      <c r="F42" s="80"/>
      <c r="G42" s="80"/>
      <c r="H42" s="80"/>
    </row>
    <row r="43" spans="1:8" ht="23.25" customHeight="1" x14ac:dyDescent="0.45">
      <c r="A43" t="s">
        <v>230</v>
      </c>
      <c r="E43" s="39" t="s">
        <v>182</v>
      </c>
    </row>
    <row r="44" spans="1:8" ht="23.25" customHeight="1" x14ac:dyDescent="0.45">
      <c r="A44" s="25"/>
      <c r="B44" s="28" t="s">
        <v>115</v>
      </c>
      <c r="C44" s="28" t="s">
        <v>118</v>
      </c>
      <c r="D44" s="28" t="s">
        <v>116</v>
      </c>
      <c r="E44" s="28" t="s">
        <v>175</v>
      </c>
      <c r="F44" s="79" t="s">
        <v>232</v>
      </c>
      <c r="G44" s="80"/>
      <c r="H44" s="80"/>
    </row>
    <row r="45" spans="1:8" ht="23.25" customHeight="1" x14ac:dyDescent="0.45">
      <c r="A45" s="25" t="s">
        <v>154</v>
      </c>
      <c r="B45" s="47"/>
      <c r="C45" s="53"/>
      <c r="D45" s="51"/>
      <c r="E45" s="47"/>
      <c r="F45" s="80"/>
      <c r="G45" s="80"/>
      <c r="H45" s="80"/>
    </row>
    <row r="46" spans="1:8" ht="23.25" customHeight="1" x14ac:dyDescent="0.45">
      <c r="A46" s="25" t="s">
        <v>155</v>
      </c>
      <c r="B46" s="47"/>
      <c r="C46" s="51"/>
      <c r="D46" s="51"/>
      <c r="E46" s="47"/>
      <c r="F46" s="80"/>
      <c r="G46" s="80"/>
      <c r="H46" s="80"/>
    </row>
    <row r="47" spans="1:8" ht="23.25" customHeight="1" x14ac:dyDescent="0.45">
      <c r="A47" s="25" t="s">
        <v>156</v>
      </c>
      <c r="B47" s="47"/>
      <c r="C47" s="51"/>
      <c r="D47" s="51"/>
      <c r="E47" s="47"/>
      <c r="F47" s="80"/>
      <c r="G47" s="80"/>
      <c r="H47" s="80"/>
    </row>
    <row r="48" spans="1:8" ht="23.25" customHeight="1" x14ac:dyDescent="0.45">
      <c r="A48" s="25" t="s">
        <v>157</v>
      </c>
      <c r="B48" s="47"/>
      <c r="C48" s="51"/>
      <c r="D48" s="51"/>
      <c r="E48" s="47"/>
      <c r="F48" s="80"/>
      <c r="G48" s="80"/>
      <c r="H48" s="80"/>
    </row>
    <row r="49" spans="1:8" ht="23.25" customHeight="1" x14ac:dyDescent="0.45">
      <c r="A49" s="25" t="s">
        <v>158</v>
      </c>
      <c r="B49" s="47"/>
      <c r="C49" s="51"/>
      <c r="D49" s="51"/>
      <c r="E49" s="47"/>
      <c r="F49" s="80"/>
      <c r="G49" s="80"/>
      <c r="H49" s="80"/>
    </row>
    <row r="50" spans="1:8" ht="23.25" customHeight="1" x14ac:dyDescent="0.45">
      <c r="A50" s="25" t="s">
        <v>159</v>
      </c>
      <c r="B50" s="47"/>
      <c r="C50" s="51"/>
      <c r="D50" s="51"/>
      <c r="F50" s="80"/>
      <c r="G50" s="80"/>
      <c r="H50" s="80"/>
    </row>
    <row r="51" spans="1:8" ht="23.25" customHeight="1" x14ac:dyDescent="0.45">
      <c r="A51" s="25" t="s">
        <v>160</v>
      </c>
      <c r="B51" s="47"/>
      <c r="C51" s="51"/>
      <c r="D51" s="51"/>
      <c r="F51" s="80"/>
      <c r="G51" s="80"/>
      <c r="H51" s="80"/>
    </row>
    <row r="52" spans="1:8" ht="23.25" customHeight="1" x14ac:dyDescent="0.45">
      <c r="A52" s="25" t="s">
        <v>161</v>
      </c>
      <c r="B52" s="47"/>
      <c r="C52" s="51"/>
      <c r="D52" s="51"/>
      <c r="F52" s="80"/>
      <c r="G52" s="80"/>
      <c r="H52" s="80"/>
    </row>
    <row r="53" spans="1:8" ht="23.25" customHeight="1" x14ac:dyDescent="0.45">
      <c r="A53" s="25" t="s">
        <v>162</v>
      </c>
      <c r="B53" s="47"/>
      <c r="C53" s="51"/>
      <c r="D53" s="51"/>
      <c r="F53" s="80"/>
      <c r="G53" s="80"/>
      <c r="H53" s="80"/>
    </row>
    <row r="54" spans="1:8" ht="23.25" customHeight="1" x14ac:dyDescent="0.45">
      <c r="A54" s="25" t="s">
        <v>163</v>
      </c>
      <c r="B54" s="47"/>
      <c r="C54" s="51"/>
      <c r="D54" s="51"/>
      <c r="F54" s="80"/>
      <c r="G54" s="80"/>
      <c r="H54" s="80"/>
    </row>
    <row r="56" spans="1:8" ht="23.25" customHeight="1" x14ac:dyDescent="0.45">
      <c r="A56" s="56" t="s">
        <v>216</v>
      </c>
    </row>
  </sheetData>
  <mergeCells count="5">
    <mergeCell ref="C4:E4"/>
    <mergeCell ref="C8:E8"/>
    <mergeCell ref="F32:H42"/>
    <mergeCell ref="F44:H54"/>
    <mergeCell ref="F23:H26"/>
  </mergeCells>
  <phoneticPr fontId="2"/>
  <dataValidations count="8">
    <dataValidation type="list" allowBlank="1" showInputMessage="1" showErrorMessage="1" sqref="C34:C42 C46:C54">
      <formula1>"１年,２年"</formula1>
    </dataValidation>
    <dataValidation type="list" allowBlank="1" showInputMessage="1" showErrorMessage="1" sqref="D34:D42 D46:D54">
      <formula1>"無段,初段,二段,三段"</formula1>
    </dataValidation>
    <dataValidation type="list" allowBlank="1" showInputMessage="1" showErrorMessage="1" sqref="D18:E21">
      <formula1>"○"</formula1>
    </dataValidation>
    <dataValidation imeMode="off" allowBlank="1" showInputMessage="1" showErrorMessage="1" sqref="C24:D26 C14:C15 C7 C9:C10 C12"/>
    <dataValidation imeMode="fullKatakana" allowBlank="1" showInputMessage="1" showErrorMessage="1" error="学校名（略称）を全角カタカナで入力してください。" prompt="学校名（略称）を全角カタカナで入力してください。" sqref="C5"/>
    <dataValidation type="list" allowBlank="1" showInputMessage="1" showErrorMessage="1" sqref="C18:C21 D33 D45">
      <formula1>"無段,初段,二段,三段,四段,五段,六段,七段,八段"</formula1>
    </dataValidation>
    <dataValidation allowBlank="1" showInputMessage="1" showErrorMessage="1" prompt="姓と名の間にスペースを入力してください。_x000a_例：庄内　太郎" sqref="B33:B34 B45:B46 B18 C6 C11"/>
    <dataValidation allowBlank="1" showInputMessage="1" showErrorMessage="1" prompt="開始時間に間に合わない場合は、到着予定時刻を入力してください。" sqref="E24:E26"/>
  </dataValidations>
  <pageMargins left="0.7" right="0.7" top="0.75" bottom="0.75" header="0.3" footer="0.3"/>
  <pageSetup paperSize="8" scale="76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Sheet1!$D$1:$D$47</xm:f>
          </x14:formula1>
          <xm:sqref>C3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workbookViewId="0">
      <selection sqref="A1:I1"/>
    </sheetView>
  </sheetViews>
  <sheetFormatPr defaultColWidth="9" defaultRowHeight="13.2" x14ac:dyDescent="0.45"/>
  <cols>
    <col min="1" max="1" width="8.59765625" style="11" customWidth="1"/>
    <col min="2" max="2" width="21.09765625" style="11" customWidth="1"/>
    <col min="3" max="3" width="7.09765625" style="11" customWidth="1"/>
    <col min="4" max="4" width="7.09765625" style="2" customWidth="1"/>
    <col min="5" max="5" width="4.09765625" style="2" customWidth="1"/>
    <col min="6" max="6" width="8.59765625" style="2" customWidth="1"/>
    <col min="7" max="7" width="21.09765625" style="2" customWidth="1"/>
    <col min="8" max="9" width="6.59765625" style="2" customWidth="1"/>
    <col min="10" max="16384" width="9" style="2"/>
  </cols>
  <sheetData>
    <row r="1" spans="1:13" ht="30" customHeight="1" x14ac:dyDescent="0.45">
      <c r="A1" s="88" t="s">
        <v>242</v>
      </c>
      <c r="B1" s="88"/>
      <c r="C1" s="88"/>
      <c r="D1" s="88"/>
      <c r="E1" s="88"/>
      <c r="F1" s="88"/>
      <c r="G1" s="88"/>
      <c r="H1" s="88"/>
      <c r="I1" s="88"/>
    </row>
    <row r="2" spans="1:13" ht="25.5" customHeight="1" x14ac:dyDescent="0.45">
      <c r="A2" s="3" t="s">
        <v>119</v>
      </c>
      <c r="B2" s="89" t="str">
        <f>IF(ISBLANK(入力用!C4),"",入力用!C4)</f>
        <v/>
      </c>
      <c r="C2" s="90"/>
      <c r="D2" s="91"/>
      <c r="E2" s="92" t="s">
        <v>120</v>
      </c>
      <c r="F2" s="93"/>
      <c r="G2" s="4" t="str">
        <f>IF(ISBLANK(入力用!C3),"",入力用!C3)</f>
        <v/>
      </c>
      <c r="H2" s="5"/>
      <c r="I2" s="6"/>
    </row>
    <row r="3" spans="1:13" ht="25.5" customHeight="1" x14ac:dyDescent="0.45">
      <c r="A3" s="7" t="s">
        <v>121</v>
      </c>
      <c r="B3" s="89" t="str">
        <f>IF(ISBLANK(入力用!C8),"",入力用!C8)</f>
        <v/>
      </c>
      <c r="C3" s="90"/>
      <c r="D3" s="91"/>
      <c r="E3" s="94" t="s">
        <v>122</v>
      </c>
      <c r="F3" s="95"/>
      <c r="G3" s="8" t="str">
        <f>IF(ISBLANK(入力用!C9),"",入力用!C9)</f>
        <v/>
      </c>
      <c r="H3" s="5"/>
    </row>
    <row r="4" spans="1:13" ht="25.5" customHeight="1" x14ac:dyDescent="0.45">
      <c r="A4" s="7" t="s">
        <v>123</v>
      </c>
      <c r="B4" s="8" t="str">
        <f>IF(ISBLANK(入力用!C7),"",入力用!C7)</f>
        <v/>
      </c>
      <c r="C4" s="9"/>
      <c r="D4" s="10"/>
      <c r="E4" s="92" t="s">
        <v>124</v>
      </c>
      <c r="F4" s="93"/>
      <c r="G4" s="8" t="str">
        <f>IF(ISBLANK(入力用!C10),"",入力用!C10)</f>
        <v/>
      </c>
      <c r="H4" s="5"/>
    </row>
    <row r="5" spans="1:13" ht="15" customHeight="1" x14ac:dyDescent="0.45"/>
    <row r="6" spans="1:13" ht="14.4" x14ac:dyDescent="0.45">
      <c r="A6" s="12" t="s">
        <v>125</v>
      </c>
      <c r="B6" s="13" t="s">
        <v>126</v>
      </c>
      <c r="C6" s="7" t="s">
        <v>127</v>
      </c>
      <c r="D6" s="7" t="s">
        <v>128</v>
      </c>
      <c r="F6" s="12" t="s">
        <v>129</v>
      </c>
      <c r="G6" s="14" t="s">
        <v>130</v>
      </c>
      <c r="H6" s="7" t="s">
        <v>127</v>
      </c>
      <c r="I6" s="7" t="s">
        <v>128</v>
      </c>
      <c r="K6" s="15"/>
    </row>
    <row r="7" spans="1:13" ht="30" customHeight="1" x14ac:dyDescent="0.45">
      <c r="A7" s="16" t="s">
        <v>131</v>
      </c>
      <c r="B7" s="72" t="str">
        <f>IF(ISBLANK(入力用!B33),"",入力用!B33)</f>
        <v/>
      </c>
      <c r="C7" s="17"/>
      <c r="D7" s="18" t="str">
        <f>IF(ISBLANK(入力用!D33),"",入力用!D33)</f>
        <v/>
      </c>
      <c r="F7" s="16" t="s">
        <v>131</v>
      </c>
      <c r="G7" s="73" t="str">
        <f>IF(ISBLANK(入力用!B45),"",入力用!B45)</f>
        <v/>
      </c>
      <c r="H7" s="17"/>
      <c r="I7" s="18" t="str">
        <f>IF(ISBLANK(入力用!D45),"",入力用!D45)</f>
        <v/>
      </c>
    </row>
    <row r="8" spans="1:13" ht="30" customHeight="1" x14ac:dyDescent="0.45">
      <c r="A8" s="16" t="s">
        <v>132</v>
      </c>
      <c r="B8" s="72" t="str">
        <f>IF(ISBLANK(入力用!B34),"",入力用!B34)&amp;L8</f>
        <v/>
      </c>
      <c r="C8" s="16" t="str">
        <f>IF(ISBLANK(入力用!C34),"",入力用!C34)</f>
        <v/>
      </c>
      <c r="D8" s="16" t="str">
        <f>IF(ISBLANK(入力用!D34),"",入力用!D34)</f>
        <v/>
      </c>
      <c r="F8" s="16" t="s">
        <v>132</v>
      </c>
      <c r="G8" s="73" t="str">
        <f>IF(ISBLANK(入力用!B46),"",入力用!B46)&amp;M8</f>
        <v/>
      </c>
      <c r="H8" s="16" t="str">
        <f>IF(ISBLANK(入力用!C46),"",入力用!C46)</f>
        <v/>
      </c>
      <c r="I8" s="16" t="str">
        <f>IF(ISBLANK(入力用!D46),"",入力用!D46)</f>
        <v/>
      </c>
      <c r="K8" s="11"/>
      <c r="L8" s="2" t="str">
        <f>IF(ISBLANK(入力用!E34),"","("&amp;入力用!E34&amp;")")</f>
        <v/>
      </c>
      <c r="M8" s="2" t="str">
        <f>IF(ISBLANK(入力用!E46),"","("&amp;入力用!E46&amp;")")</f>
        <v/>
      </c>
    </row>
    <row r="9" spans="1:13" ht="30" customHeight="1" x14ac:dyDescent="0.45">
      <c r="A9" s="16" t="s">
        <v>133</v>
      </c>
      <c r="B9" s="72" t="str">
        <f>IF(ISBLANK(入力用!B35),"",入力用!B35)&amp;L9</f>
        <v/>
      </c>
      <c r="C9" s="16" t="str">
        <f>IF(ISBLANK(入力用!C35),"",入力用!C35)</f>
        <v/>
      </c>
      <c r="D9" s="16" t="str">
        <f>IF(ISBLANK(入力用!D35),"",入力用!D35)</f>
        <v/>
      </c>
      <c r="F9" s="16" t="s">
        <v>133</v>
      </c>
      <c r="G9" s="73" t="str">
        <f>IF(ISBLANK(入力用!B47),"",入力用!B47)&amp;M9</f>
        <v/>
      </c>
      <c r="H9" s="16" t="str">
        <f>IF(ISBLANK(入力用!C47),"",入力用!C47)</f>
        <v/>
      </c>
      <c r="I9" s="16" t="str">
        <f>IF(ISBLANK(入力用!D47),"",入力用!D47)</f>
        <v/>
      </c>
      <c r="K9" s="11"/>
      <c r="L9" s="2" t="str">
        <f>IF(ISBLANK(入力用!E35),"","("&amp;入力用!E35&amp;")")</f>
        <v/>
      </c>
      <c r="M9" s="2" t="str">
        <f>IF(ISBLANK(入力用!E47),"","("&amp;入力用!E47&amp;")")</f>
        <v/>
      </c>
    </row>
    <row r="10" spans="1:13" ht="30" customHeight="1" x14ac:dyDescent="0.45">
      <c r="A10" s="16" t="s">
        <v>134</v>
      </c>
      <c r="B10" s="72" t="str">
        <f>IF(ISBLANK(入力用!B36),"",入力用!B36)&amp;L10</f>
        <v/>
      </c>
      <c r="C10" s="16" t="str">
        <f>IF(ISBLANK(入力用!C36),"",入力用!C36)</f>
        <v/>
      </c>
      <c r="D10" s="16" t="str">
        <f>IF(ISBLANK(入力用!D36),"",入力用!D36)</f>
        <v/>
      </c>
      <c r="F10" s="16" t="s">
        <v>134</v>
      </c>
      <c r="G10" s="73" t="str">
        <f>IF(ISBLANK(入力用!B48),"",入力用!B48)&amp;M10</f>
        <v/>
      </c>
      <c r="H10" s="16" t="str">
        <f>IF(ISBLANK(入力用!C48),"",入力用!C48)</f>
        <v/>
      </c>
      <c r="I10" s="16" t="str">
        <f>IF(ISBLANK(入力用!D48),"",入力用!D48)</f>
        <v/>
      </c>
      <c r="L10" s="2" t="str">
        <f>IF(ISBLANK(入力用!E36),"","("&amp;入力用!E36&amp;")")</f>
        <v/>
      </c>
      <c r="M10" s="2" t="str">
        <f>IF(ISBLANK(入力用!E48),"","("&amp;入力用!E48&amp;")")</f>
        <v/>
      </c>
    </row>
    <row r="11" spans="1:13" ht="30" customHeight="1" x14ac:dyDescent="0.45">
      <c r="A11" s="16" t="s">
        <v>135</v>
      </c>
      <c r="B11" s="72" t="str">
        <f>IF(ISBLANK(入力用!B37),"",入力用!B37)&amp;L11</f>
        <v/>
      </c>
      <c r="C11" s="16" t="str">
        <f>IF(ISBLANK(入力用!C37),"",入力用!C37)</f>
        <v/>
      </c>
      <c r="D11" s="16" t="str">
        <f>IF(ISBLANK(入力用!D37),"",入力用!D37)</f>
        <v/>
      </c>
      <c r="F11" s="16" t="s">
        <v>135</v>
      </c>
      <c r="G11" s="73" t="str">
        <f>IF(ISBLANK(入力用!B49),"",入力用!B49)&amp;M11</f>
        <v/>
      </c>
      <c r="H11" s="16" t="str">
        <f>IF(ISBLANK(入力用!C49),"",入力用!C49)</f>
        <v/>
      </c>
      <c r="I11" s="16" t="str">
        <f>IF(ISBLANK(入力用!D49),"",入力用!D49)</f>
        <v/>
      </c>
      <c r="K11" s="11"/>
      <c r="L11" s="2" t="str">
        <f>IF(ISBLANK(入力用!E37),"","("&amp;入力用!E37&amp;")")</f>
        <v/>
      </c>
      <c r="M11" s="2" t="str">
        <f>IF(ISBLANK(入力用!E49),"","("&amp;入力用!E49&amp;")")</f>
        <v/>
      </c>
    </row>
    <row r="12" spans="1:13" ht="30" customHeight="1" x14ac:dyDescent="0.45">
      <c r="A12" s="16" t="s">
        <v>136</v>
      </c>
      <c r="B12" s="72" t="str">
        <f>IF(ISBLANK(入力用!B38),"",入力用!B38)</f>
        <v/>
      </c>
      <c r="C12" s="16" t="str">
        <f>IF(ISBLANK(入力用!C38),"",入力用!C38)</f>
        <v/>
      </c>
      <c r="D12" s="16" t="str">
        <f>IF(ISBLANK(入力用!D38),"",入力用!D38)</f>
        <v/>
      </c>
      <c r="F12" s="16" t="s">
        <v>136</v>
      </c>
      <c r="G12" s="73" t="str">
        <f>IF(ISBLANK(入力用!B50),"",入力用!B50)</f>
        <v/>
      </c>
      <c r="H12" s="16" t="str">
        <f>IF(ISBLANK(入力用!C50),"",入力用!C50)</f>
        <v/>
      </c>
      <c r="I12" s="16" t="str">
        <f>IF(ISBLANK(入力用!D50),"",入力用!D50)</f>
        <v/>
      </c>
      <c r="K12" s="11"/>
    </row>
    <row r="13" spans="1:13" ht="30" customHeight="1" x14ac:dyDescent="0.45">
      <c r="A13" s="16" t="s">
        <v>137</v>
      </c>
      <c r="B13" s="72" t="str">
        <f>IF(ISBLANK(入力用!B39),"",入力用!B39)</f>
        <v/>
      </c>
      <c r="C13" s="16" t="str">
        <f>IF(ISBLANK(入力用!C39),"",入力用!C39)</f>
        <v/>
      </c>
      <c r="D13" s="16" t="str">
        <f>IF(ISBLANK(入力用!D39),"",入力用!D39)</f>
        <v/>
      </c>
      <c r="F13" s="16" t="s">
        <v>137</v>
      </c>
      <c r="G13" s="73" t="str">
        <f>IF(ISBLANK(入力用!B51),"",入力用!B51)</f>
        <v/>
      </c>
      <c r="H13" s="16" t="str">
        <f>IF(ISBLANK(入力用!C51),"",入力用!C51)</f>
        <v/>
      </c>
      <c r="I13" s="16" t="str">
        <f>IF(ISBLANK(入力用!D51),"",入力用!D51)</f>
        <v/>
      </c>
      <c r="K13" s="19"/>
    </row>
    <row r="14" spans="1:13" ht="30" customHeight="1" x14ac:dyDescent="0.45">
      <c r="A14" s="16" t="s">
        <v>138</v>
      </c>
      <c r="B14" s="72" t="str">
        <f>IF(ISBLANK(入力用!B40),"",入力用!B40)</f>
        <v/>
      </c>
      <c r="C14" s="16" t="str">
        <f>IF(ISBLANK(入力用!C40),"",入力用!C40)</f>
        <v/>
      </c>
      <c r="D14" s="16" t="str">
        <f>IF(ISBLANK(入力用!D40),"",入力用!D40)</f>
        <v/>
      </c>
      <c r="F14" s="16" t="s">
        <v>138</v>
      </c>
      <c r="G14" s="73" t="str">
        <f>IF(ISBLANK(入力用!B52),"",入力用!B52)</f>
        <v/>
      </c>
      <c r="H14" s="16" t="str">
        <f>IF(ISBLANK(入力用!C52),"",入力用!C52)</f>
        <v/>
      </c>
      <c r="I14" s="16" t="str">
        <f>IF(ISBLANK(入力用!D52),"",入力用!D52)</f>
        <v/>
      </c>
      <c r="K14" s="19"/>
    </row>
    <row r="15" spans="1:13" ht="30" customHeight="1" x14ac:dyDescent="0.45">
      <c r="A15" s="16" t="s">
        <v>139</v>
      </c>
      <c r="B15" s="72" t="str">
        <f>IF(ISBLANK(入力用!B41),"",入力用!B41)</f>
        <v/>
      </c>
      <c r="C15" s="16" t="str">
        <f>IF(ISBLANK(入力用!C41),"",入力用!C41)</f>
        <v/>
      </c>
      <c r="D15" s="16" t="str">
        <f>IF(ISBLANK(入力用!D41),"",入力用!D41)</f>
        <v/>
      </c>
      <c r="F15" s="16" t="s">
        <v>139</v>
      </c>
      <c r="G15" s="73" t="str">
        <f>IF(ISBLANK(入力用!B53),"",入力用!B53)</f>
        <v/>
      </c>
      <c r="H15" s="16" t="str">
        <f>IF(ISBLANK(入力用!C53),"",入力用!C53)</f>
        <v/>
      </c>
      <c r="I15" s="16" t="str">
        <f>IF(ISBLANK(入力用!D53),"",入力用!D53)</f>
        <v/>
      </c>
    </row>
    <row r="16" spans="1:13" ht="30" customHeight="1" x14ac:dyDescent="0.45">
      <c r="A16" s="7" t="s">
        <v>140</v>
      </c>
      <c r="B16" s="72" t="str">
        <f>IF(ISBLANK(入力用!B42),"",入力用!B42)</f>
        <v/>
      </c>
      <c r="C16" s="7" t="str">
        <f>IF(ISBLANK(入力用!C42),"",入力用!C42)</f>
        <v/>
      </c>
      <c r="D16" s="7" t="str">
        <f>IF(ISBLANK(入力用!D42),"",入力用!D42)</f>
        <v/>
      </c>
      <c r="F16" s="7" t="s">
        <v>140</v>
      </c>
      <c r="G16" s="73" t="str">
        <f>IF(ISBLANK(入力用!B54),"",入力用!B54)</f>
        <v/>
      </c>
      <c r="H16" s="7" t="str">
        <f>IF(ISBLANK(入力用!C54),"",入力用!C54)</f>
        <v/>
      </c>
      <c r="I16" s="7" t="str">
        <f>IF(ISBLANK(入力用!D54),"",入力用!D54)</f>
        <v/>
      </c>
      <c r="K16" s="20"/>
    </row>
    <row r="17" spans="1:9" ht="15" customHeight="1" x14ac:dyDescent="0.45">
      <c r="A17" s="21"/>
      <c r="C17" s="2"/>
      <c r="G17" s="19"/>
    </row>
    <row r="18" spans="1:9" ht="23.25" customHeight="1" x14ac:dyDescent="0.45">
      <c r="A18" s="64"/>
      <c r="B18" s="68" t="s">
        <v>240</v>
      </c>
      <c r="C18" s="60" t="s">
        <v>220</v>
      </c>
      <c r="D18" s="60" t="s">
        <v>219</v>
      </c>
      <c r="F18" s="67"/>
      <c r="G18" s="2" t="s">
        <v>173</v>
      </c>
    </row>
    <row r="19" spans="1:9" ht="30" customHeight="1" x14ac:dyDescent="0.45">
      <c r="A19" s="65"/>
      <c r="B19" s="69" t="str">
        <f>入力用!B24</f>
        <v>10/11　13時～17時</v>
      </c>
      <c r="C19" s="60" t="str">
        <f>IF(ISBLANK(入力用!C24),"",入力用!C24)</f>
        <v/>
      </c>
      <c r="D19" s="70"/>
      <c r="F19" s="67"/>
      <c r="G19" s="24" t="str">
        <f>"錬成会"&amp;"　男子"&amp;入力用!C27&amp;"女子"&amp;入力用!D27</f>
        <v>錬成会　男子0女子0</v>
      </c>
      <c r="H19" s="82">
        <f>入力用!C28</f>
        <v>0</v>
      </c>
      <c r="I19" s="83"/>
    </row>
    <row r="20" spans="1:9" ht="30" customHeight="1" x14ac:dyDescent="0.45">
      <c r="A20" s="65"/>
      <c r="B20" s="69" t="str">
        <f>入力用!B25</f>
        <v>10/12　 9時～17時</v>
      </c>
      <c r="C20" s="70"/>
      <c r="D20" s="60" t="str">
        <f>IF(ISBLANK(入力用!D25),"",入力用!D25)</f>
        <v/>
      </c>
      <c r="F20" s="67"/>
      <c r="G20" s="24" t="s">
        <v>244</v>
      </c>
      <c r="H20" s="82">
        <f>IF(ISBLANK(入力用!B34),0,10000)</f>
        <v>0</v>
      </c>
      <c r="I20" s="83"/>
    </row>
    <row r="21" spans="1:9" ht="30" customHeight="1" x14ac:dyDescent="0.45">
      <c r="A21" s="65"/>
      <c r="B21" s="69" t="str">
        <f>入力用!B26</f>
        <v>10/13　9時～13時</v>
      </c>
      <c r="C21" s="60" t="str">
        <f>IF(ISBLANK(入力用!C26),"",入力用!C26)</f>
        <v/>
      </c>
      <c r="D21" s="60" t="str">
        <f>IF(ISBLANK(入力用!D26),"",入力用!D26)</f>
        <v/>
      </c>
      <c r="G21" s="24" t="s">
        <v>243</v>
      </c>
      <c r="H21" s="82">
        <f>IF(ISBLANK(入力用!B46),0,10000)</f>
        <v>0</v>
      </c>
      <c r="I21" s="83"/>
    </row>
    <row r="22" spans="1:9" ht="30" customHeight="1" x14ac:dyDescent="0.45">
      <c r="A22" s="65"/>
      <c r="B22" s="71" t="s">
        <v>241</v>
      </c>
      <c r="C22" s="58"/>
      <c r="D22" s="59">
        <f>入力用!E27</f>
        <v>0</v>
      </c>
      <c r="G22" s="33" t="s">
        <v>174</v>
      </c>
      <c r="H22" s="81">
        <f>SUM(H19:I21)</f>
        <v>0</v>
      </c>
      <c r="I22" s="81"/>
    </row>
    <row r="23" spans="1:9" ht="30" customHeight="1" x14ac:dyDescent="0.45">
      <c r="A23" s="65"/>
      <c r="B23" s="66"/>
      <c r="C23" s="65"/>
      <c r="D23" s="65"/>
    </row>
    <row r="24" spans="1:9" ht="27" customHeight="1" x14ac:dyDescent="0.45">
      <c r="A24" s="96" t="s">
        <v>141</v>
      </c>
      <c r="B24" s="96"/>
      <c r="C24" s="96"/>
      <c r="D24" s="96"/>
      <c r="E24" s="96"/>
      <c r="F24" s="96"/>
      <c r="G24" s="96"/>
      <c r="H24" s="96"/>
      <c r="I24" s="96"/>
    </row>
    <row r="25" spans="1:9" ht="17.25" customHeight="1" x14ac:dyDescent="0.45">
      <c r="A25" s="2"/>
      <c r="B25" s="97">
        <f ca="1">TODAY()</f>
        <v>45854</v>
      </c>
      <c r="C25" s="97"/>
      <c r="E25" s="86" t="str">
        <f>IF(ISBLANK(入力用!C4),"",入力用!C4)</f>
        <v/>
      </c>
      <c r="F25" s="86"/>
      <c r="G25" s="86"/>
      <c r="H25" s="86"/>
    </row>
    <row r="26" spans="1:9" ht="42" customHeight="1" x14ac:dyDescent="0.45">
      <c r="B26" s="2"/>
      <c r="C26" s="2"/>
      <c r="D26" s="22"/>
      <c r="E26" s="98" t="s">
        <v>142</v>
      </c>
      <c r="F26" s="98"/>
      <c r="G26" s="43" t="str">
        <f>IF(ISBLANK(入力用!C6),"",入力用!C6)</f>
        <v/>
      </c>
      <c r="H26" s="42" t="s">
        <v>143</v>
      </c>
    </row>
    <row r="27" spans="1:9" ht="21.75" customHeight="1" x14ac:dyDescent="0.15">
      <c r="A27" s="84" t="s">
        <v>214</v>
      </c>
      <c r="B27" s="84"/>
      <c r="C27" s="84"/>
      <c r="D27" s="85" t="str">
        <f>Sheet1!B50&amp;Sheet1!C50</f>
        <v/>
      </c>
      <c r="E27" s="85"/>
      <c r="F27" s="85"/>
      <c r="G27" s="85"/>
      <c r="H27" s="37"/>
      <c r="I27" s="37"/>
    </row>
    <row r="28" spans="1:9" ht="19.2" x14ac:dyDescent="0.15">
      <c r="A28" s="38"/>
      <c r="B28" s="55" t="s">
        <v>213</v>
      </c>
      <c r="C28" s="38"/>
      <c r="D28" s="54"/>
      <c r="E28" s="54"/>
      <c r="F28" s="54"/>
      <c r="G28" s="54"/>
      <c r="H28" s="37"/>
      <c r="I28" s="37"/>
    </row>
    <row r="29" spans="1:9" ht="27" customHeight="1" x14ac:dyDescent="0.45">
      <c r="A29" s="87" t="s">
        <v>177</v>
      </c>
      <c r="B29" s="87"/>
      <c r="C29" s="87"/>
      <c r="D29" s="87"/>
      <c r="E29" s="87"/>
      <c r="F29" s="87"/>
      <c r="G29" s="87"/>
      <c r="H29" s="87"/>
      <c r="I29" s="87"/>
    </row>
    <row r="30" spans="1:9" ht="27" customHeight="1" x14ac:dyDescent="0.45">
      <c r="A30" s="57" t="s">
        <v>231</v>
      </c>
      <c r="B30" s="2"/>
      <c r="C30" s="2"/>
    </row>
  </sheetData>
  <mergeCells count="17">
    <mergeCell ref="A29:I29"/>
    <mergeCell ref="A1:I1"/>
    <mergeCell ref="B2:D2"/>
    <mergeCell ref="E2:F2"/>
    <mergeCell ref="B3:D3"/>
    <mergeCell ref="E3:F3"/>
    <mergeCell ref="E4:F4"/>
    <mergeCell ref="A24:I24"/>
    <mergeCell ref="B25:C25"/>
    <mergeCell ref="E26:F26"/>
    <mergeCell ref="H22:I22"/>
    <mergeCell ref="H19:I19"/>
    <mergeCell ref="H20:I20"/>
    <mergeCell ref="H21:I21"/>
    <mergeCell ref="A27:C27"/>
    <mergeCell ref="D27:G27"/>
    <mergeCell ref="E25:H25"/>
  </mergeCells>
  <phoneticPr fontId="2"/>
  <printOptions horizontalCentered="1"/>
  <pageMargins left="0.59055118110236227" right="0.59055118110236227" top="0.82677165354330717" bottom="0.55118110236220474" header="0.39370078740157483" footer="0.31496062992125984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Sheet1</vt:lpstr>
      <vt:lpstr>入力(例)</vt:lpstr>
      <vt:lpstr>入力用</vt:lpstr>
      <vt:lpstr>申込書(校長印有)</vt:lpstr>
      <vt:lpstr>'申込書(校長印有)'!Print_Area</vt:lpstr>
      <vt:lpstr>'入力(例)'!Print_Area</vt:lpstr>
      <vt:lpstr>入力用!Print_Area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ユーザー</cp:lastModifiedBy>
  <cp:lastPrinted>2025-07-15T09:10:37Z</cp:lastPrinted>
  <dcterms:created xsi:type="dcterms:W3CDTF">2023-07-18T09:23:51Z</dcterms:created>
  <dcterms:modified xsi:type="dcterms:W3CDTF">2025-07-15T23:45:40Z</dcterms:modified>
</cp:coreProperties>
</file>